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totojas\Desktop\"/>
    </mc:Choice>
  </mc:AlternateContent>
  <bookViews>
    <workbookView xWindow="0" yWindow="0" windowWidth="22632" windowHeight="8016"/>
  </bookViews>
  <sheets>
    <sheet name="Asmeninė įskaita" sheetId="8" r:id="rId1"/>
    <sheet name="Asmeninė įskaita (reitinguota)" sheetId="7" r:id="rId2"/>
    <sheet name="Komandinė įskaita " sheetId="4" r:id="rId3"/>
    <sheet name="Klaida" sheetId="1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66" i="8" l="1"/>
  <c r="L66" i="8"/>
  <c r="H66" i="8"/>
  <c r="I66" i="8"/>
  <c r="E66" i="8"/>
  <c r="F66" i="8"/>
  <c r="L7" i="8"/>
  <c r="K7" i="8"/>
  <c r="I7" i="8"/>
  <c r="H7" i="8"/>
  <c r="K7" i="7"/>
  <c r="I7" i="7"/>
  <c r="L7" i="7" s="1"/>
  <c r="H7" i="7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I7" i="1"/>
  <c r="L7" i="1" s="1"/>
  <c r="K7" i="1"/>
  <c r="H7" i="1"/>
</calcChain>
</file>

<file path=xl/sharedStrings.xml><?xml version="1.0" encoding="utf-8"?>
<sst xmlns="http://schemas.openxmlformats.org/spreadsheetml/2006/main" count="454" uniqueCount="102">
  <si>
    <t>2021 metų Žemaitijos sportinio spiningavimo čempionatas</t>
  </si>
  <si>
    <t>Eil. Nr.</t>
  </si>
  <si>
    <t>Vardas, pavardė</t>
  </si>
  <si>
    <t>Klubas</t>
  </si>
  <si>
    <t>Žuvies masė (g)</t>
  </si>
  <si>
    <t>Žuvų skaičius</t>
  </si>
  <si>
    <t>I turo baudos taškai</t>
  </si>
  <si>
    <t>II turo baudos taškai</t>
  </si>
  <si>
    <t>Bendri baudos taškai</t>
  </si>
  <si>
    <t>Vieta asmeninėje įskaitoje</t>
  </si>
  <si>
    <t>I diena</t>
  </si>
  <si>
    <t>II diena</t>
  </si>
  <si>
    <t>Bendras</t>
  </si>
  <si>
    <t>Nr</t>
  </si>
  <si>
    <t>Bendra žuvies masė (g)</t>
  </si>
  <si>
    <t>Baudos taškų suma</t>
  </si>
  <si>
    <t>Vieta</t>
  </si>
  <si>
    <t>I etapo Baudos taškai</t>
  </si>
  <si>
    <t>Žemaitis</t>
  </si>
  <si>
    <t>Samulionis Rolandas</t>
  </si>
  <si>
    <t>Skerys Sigitas</t>
  </si>
  <si>
    <t>Žiulpa Alvydas</t>
  </si>
  <si>
    <t>Jautakis Domas</t>
  </si>
  <si>
    <t>Inkaras</t>
  </si>
  <si>
    <t>Karalis Edvinas</t>
  </si>
  <si>
    <t>Žubikas Eligijus</t>
  </si>
  <si>
    <t>Rimkus Egidijus</t>
  </si>
  <si>
    <t>Zumpė</t>
  </si>
  <si>
    <t>Balčiūnas Dovydas</t>
  </si>
  <si>
    <t>Sinkevičius Kęstutis</t>
  </si>
  <si>
    <t>Bajorinas Mindaugas</t>
  </si>
  <si>
    <t>Grigelis Sigitas</t>
  </si>
  <si>
    <t>Pakalniškis Gytis</t>
  </si>
  <si>
    <t>Aleškevičius Paulius</t>
  </si>
  <si>
    <t>Genys Mantas</t>
  </si>
  <si>
    <t>Mastis</t>
  </si>
  <si>
    <t>Racevičius Tomas</t>
  </si>
  <si>
    <t>Brasas Remigijus</t>
  </si>
  <si>
    <t>Jakštas Egidijus</t>
  </si>
  <si>
    <t>Skiotis Renaldas</t>
  </si>
  <si>
    <t>Tiškinas Raimundas</t>
  </si>
  <si>
    <t>Škultinas Ričardas</t>
  </si>
  <si>
    <t>Kurėnas</t>
  </si>
  <si>
    <t>Radys Antanas</t>
  </si>
  <si>
    <t>Keras Edvardas</t>
  </si>
  <si>
    <t>Keras Gintaras</t>
  </si>
  <si>
    <t>Jučinskis Vaidotas</t>
  </si>
  <si>
    <t>Žemalė</t>
  </si>
  <si>
    <t>Jučinskis Mindaugas</t>
  </si>
  <si>
    <t>Lencevičius Audrius</t>
  </si>
  <si>
    <t>Galdikas Jurijus</t>
  </si>
  <si>
    <t>Butkus Remigijus</t>
  </si>
  <si>
    <t>Pozniakovas Remigijus</t>
  </si>
  <si>
    <t>Tironas</t>
  </si>
  <si>
    <t>Ežerskis Mindaugas</t>
  </si>
  <si>
    <t>Adomaitis Ramūnas</t>
  </si>
  <si>
    <t>Komas Ričardas</t>
  </si>
  <si>
    <t>Makauskas Raimondas</t>
  </si>
  <si>
    <t>Gavėnas Antanas</t>
  </si>
  <si>
    <t>Lekavičius Donatas</t>
  </si>
  <si>
    <t>Jarulis Raimondas</t>
  </si>
  <si>
    <t>Stanaitis Darius</t>
  </si>
  <si>
    <t>Pūkys</t>
  </si>
  <si>
    <t>Juška Dionizas</t>
  </si>
  <si>
    <t>Lazauskas Paulius</t>
  </si>
  <si>
    <t>Bartkus Ridas</t>
  </si>
  <si>
    <t>Balseris Eugenijus</t>
  </si>
  <si>
    <t>Gramzas</t>
  </si>
  <si>
    <t>Piliutis Giedrius</t>
  </si>
  <si>
    <t>Rasickas Gediminas</t>
  </si>
  <si>
    <t>Dambrauskas Egidijus</t>
  </si>
  <si>
    <t>Gurskis Mindaugas</t>
  </si>
  <si>
    <t xml:space="preserve"> </t>
  </si>
  <si>
    <t>II etapas</t>
  </si>
  <si>
    <t xml:space="preserve"> 2021-06-26/27 d. Atmata, Upaitis, Minija</t>
  </si>
  <si>
    <t>Kovas Kęstutis</t>
  </si>
  <si>
    <t>Šiugžda Donatas</t>
  </si>
  <si>
    <t>Samulionienė Andželika</t>
  </si>
  <si>
    <t>Daugėla Artūras</t>
  </si>
  <si>
    <t>Gudaitis Raimondas</t>
  </si>
  <si>
    <t>Jakas Laimondas</t>
  </si>
  <si>
    <t>Masiulis Eugenijus</t>
  </si>
  <si>
    <t>Šeputis Karolis</t>
  </si>
  <si>
    <t>Zdanevičius Marius</t>
  </si>
  <si>
    <t>Leškys Vitalijus</t>
  </si>
  <si>
    <t>Mazrimas Ramūnas</t>
  </si>
  <si>
    <t>Usevičius Gintaras</t>
  </si>
  <si>
    <t>Kūrėnas</t>
  </si>
  <si>
    <t>Šiukšteris Viktoras</t>
  </si>
  <si>
    <t>Adomaitis vietoje Tiškino turėjo būti 10 vieta</t>
  </si>
  <si>
    <t>Didžiausia žuvis lydeka 1140</t>
  </si>
  <si>
    <t>Per apdovanojimus buvo 10, nors turėjo būti 12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</si>
  <si>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</si>
  <si>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</si>
  <si>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</si>
  <si>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</si>
  <si>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</si>
  <si>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</si>
  <si>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</si>
  <si>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</si>
  <si>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</si>
  <si>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II diena dviese valtyje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</si>
</sst>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186"/>
      <scheme val="minor"/>
    </font>
    <font>
      <b/>
      <sz val="8"/>
      <color rgb="FF000000"/>
      <name val="Verdana"/>
      <family val="2"/>
      <charset val="186"/>
    </font>
    <font>
      <sz val="10"/>
      <color indexed="8"/>
      <name val="Arial"/>
      <family val="2"/>
      <charset val="186"/>
    </font>
    <font>
      <sz val="8"/>
      <color indexed="8"/>
      <name val="Verdana"/>
      <family val="2"/>
      <charset val="186"/>
    </font>
    <font>
      <b/>
      <sz val="8"/>
      <color indexed="8"/>
      <name val="Verdana"/>
      <family val="2"/>
      <charset val="186"/>
    </font>
    <font>
      <sz val="9"/>
      <color indexed="8"/>
      <name val="Verdana"/>
      <family val="2"/>
      <charset val="186"/>
    </font>
    <font>
      <sz val="9"/>
      <name val="Verdana"/>
      <family val="2"/>
      <charset val="186"/>
    </font>
    <font>
      <sz val="8"/>
      <color theme="1"/>
      <name val="Verdana"/>
      <family val="2"/>
      <charset val="186"/>
    </font>
    <font>
      <sz val="9"/>
      <color theme="1"/>
      <name val="Verdana"/>
      <family val="2"/>
      <charset val="186"/>
    </font>
    <font>
      <b/>
      <sz val="9"/>
      <color theme="1"/>
      <name val="Verdana"/>
      <family val="2"/>
      <charset val="186"/>
    </font>
    <font>
      <b/>
      <sz val="11"/>
      <color theme="1"/>
      <name val="Calibri"/>
      <family val="2"/>
      <charset val="186"/>
      <scheme val="minor"/>
    </font>
    <font>
      <sz val="9"/>
      <color theme="1"/>
      <name val="Calibri"/>
      <family val="2"/>
      <charset val="186"/>
      <scheme val="minor"/>
    </font>
    <font>
      <b/>
      <sz val="10"/>
      <color theme="1"/>
      <name val="Verdana"/>
      <family val="2"/>
      <charset val="186"/>
    </font>
    <font>
      <b/>
      <sz val="11"/>
      <color theme="1"/>
      <name val="Verdana"/>
      <family val="2"/>
      <charset val="186"/>
    </font>
    <font>
      <sz val="12"/>
      <color theme="1"/>
      <name val="Calibri"/>
      <family val="2"/>
      <charset val="186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0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51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/>
    <xf numFmtId="0" fontId="3" fillId="2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NumberFormat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  <xf numFmtId="0" fontId="0" fillId="8" borderId="1" xfId="0" applyFill="1" applyBorder="1"/>
    <xf numFmtId="0" fontId="0" fillId="9" borderId="1" xfId="0" applyFill="1" applyBorder="1"/>
    <xf numFmtId="0" fontId="10" fillId="0" borderId="0" xfId="0" applyFont="1"/>
    <xf numFmtId="0" fontId="1" fillId="0" borderId="0" xfId="0" applyFont="1" applyFill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0" xfId="0" applyFill="1"/>
    <xf numFmtId="0" fontId="0" fillId="10" borderId="1" xfId="0" applyFill="1" applyBorder="1"/>
    <xf numFmtId="0" fontId="0" fillId="0" borderId="0" xfId="0" applyAlignment="1"/>
    <xf numFmtId="0" fontId="0" fillId="11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15" borderId="1" xfId="0" applyFill="1" applyBorder="1"/>
    <xf numFmtId="0" fontId="0" fillId="4" borderId="0" xfId="0" applyFill="1"/>
    <xf numFmtId="0" fontId="10" fillId="4" borderId="0" xfId="0" applyFont="1" applyFill="1"/>
    <xf numFmtId="0" fontId="0" fillId="3" borderId="0" xfId="0" applyFill="1"/>
    <xf numFmtId="0" fontId="10" fillId="0" borderId="0" xfId="0" applyFont="1" applyFill="1"/>
    <xf numFmtId="0" fontId="0" fillId="3" borderId="1" xfId="0" applyFill="1" applyBorder="1" applyAlignment="1">
      <alignment horizontal="center"/>
    </xf>
    <xf numFmtId="0" fontId="0" fillId="16" borderId="1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1" fontId="5" fillId="3" borderId="3" xfId="0" applyNumberFormat="1" applyFont="1" applyFill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 wrapText="1"/>
    </xf>
    <xf numFmtId="0" fontId="5" fillId="16" borderId="3" xfId="0" applyNumberFormat="1" applyFont="1" applyFill="1" applyBorder="1" applyAlignment="1">
      <alignment horizontal="center" vertical="center"/>
    </xf>
    <xf numFmtId="0" fontId="5" fillId="16" borderId="3" xfId="2" applyNumberFormat="1" applyFont="1" applyFill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0" fillId="3" borderId="8" xfId="0" applyFill="1" applyBorder="1" applyAlignment="1">
      <alignment horizontal="center"/>
    </xf>
    <xf numFmtId="1" fontId="5" fillId="3" borderId="9" xfId="0" applyNumberFormat="1" applyFont="1" applyFill="1" applyBorder="1" applyAlignment="1">
      <alignment horizontal="center" vertical="center"/>
    </xf>
    <xf numFmtId="0" fontId="5" fillId="3" borderId="9" xfId="2" applyNumberFormat="1" applyFont="1" applyFill="1" applyBorder="1" applyAlignment="1">
      <alignment horizontal="center" vertical="center" wrapText="1"/>
    </xf>
    <xf numFmtId="1" fontId="5" fillId="3" borderId="10" xfId="2" applyNumberFormat="1" applyFont="1" applyFill="1" applyBorder="1" applyAlignment="1">
      <alignment horizontal="center" vertical="center" wrapText="1"/>
    </xf>
    <xf numFmtId="1" fontId="5" fillId="3" borderId="11" xfId="0" applyNumberFormat="1" applyFont="1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/>
    </xf>
    <xf numFmtId="1" fontId="5" fillId="3" borderId="13" xfId="0" applyNumberFormat="1" applyFont="1" applyFill="1" applyBorder="1" applyAlignment="1">
      <alignment horizontal="center" vertical="center"/>
    </xf>
    <xf numFmtId="0" fontId="5" fillId="3" borderId="13" xfId="0" applyNumberFormat="1" applyFont="1" applyFill="1" applyBorder="1" applyAlignment="1">
      <alignment horizontal="center" vertical="center" wrapText="1"/>
    </xf>
    <xf numFmtId="1" fontId="5" fillId="3" borderId="14" xfId="0" applyNumberFormat="1" applyFont="1" applyFill="1" applyBorder="1" applyAlignment="1">
      <alignment horizontal="center" vertical="center" wrapText="1"/>
    </xf>
    <xf numFmtId="0" fontId="0" fillId="16" borderId="8" xfId="0" applyFill="1" applyBorder="1" applyAlignment="1">
      <alignment horizontal="center"/>
    </xf>
    <xf numFmtId="0" fontId="5" fillId="16" borderId="9" xfId="0" applyNumberFormat="1" applyFont="1" applyFill="1" applyBorder="1" applyAlignment="1">
      <alignment horizontal="center" vertical="center"/>
    </xf>
    <xf numFmtId="0" fontId="5" fillId="16" borderId="9" xfId="2" applyNumberFormat="1" applyFont="1" applyFill="1" applyBorder="1" applyAlignment="1">
      <alignment horizontal="center" vertical="center" wrapText="1"/>
    </xf>
    <xf numFmtId="1" fontId="5" fillId="16" borderId="10" xfId="2" applyNumberFormat="1" applyFont="1" applyFill="1" applyBorder="1" applyAlignment="1">
      <alignment horizontal="center" vertical="center" wrapText="1"/>
    </xf>
    <xf numFmtId="1" fontId="5" fillId="16" borderId="11" xfId="0" applyNumberFormat="1" applyFont="1" applyFill="1" applyBorder="1" applyAlignment="1">
      <alignment horizontal="center" vertical="center" wrapText="1"/>
    </xf>
    <xf numFmtId="0" fontId="0" fillId="16" borderId="12" xfId="0" applyFill="1" applyBorder="1" applyAlignment="1">
      <alignment horizontal="center"/>
    </xf>
    <xf numFmtId="0" fontId="5" fillId="16" borderId="13" xfId="0" applyNumberFormat="1" applyFont="1" applyFill="1" applyBorder="1" applyAlignment="1">
      <alignment horizontal="center" vertical="center"/>
    </xf>
    <xf numFmtId="0" fontId="5" fillId="16" borderId="13" xfId="2" applyNumberFormat="1" applyFont="1" applyFill="1" applyBorder="1" applyAlignment="1">
      <alignment horizontal="center" vertical="center" wrapText="1"/>
    </xf>
    <xf numFmtId="1" fontId="5" fillId="16" borderId="14" xfId="0" applyNumberFormat="1" applyFont="1" applyFill="1" applyBorder="1" applyAlignment="1">
      <alignment horizontal="center" vertical="center" wrapText="1"/>
    </xf>
    <xf numFmtId="0" fontId="5" fillId="17" borderId="9" xfId="2" applyFont="1" applyFill="1" applyBorder="1" applyAlignment="1">
      <alignment horizontal="center" vertical="center" wrapText="1"/>
    </xf>
    <xf numFmtId="0" fontId="0" fillId="17" borderId="8" xfId="0" applyFill="1" applyBorder="1" applyAlignment="1">
      <alignment horizontal="center"/>
    </xf>
    <xf numFmtId="1" fontId="5" fillId="17" borderId="9" xfId="0" applyNumberFormat="1" applyFont="1" applyFill="1" applyBorder="1" applyAlignment="1">
      <alignment horizontal="center" vertical="center"/>
    </xf>
    <xf numFmtId="1" fontId="5" fillId="17" borderId="10" xfId="2" applyNumberFormat="1" applyFont="1" applyFill="1" applyBorder="1" applyAlignment="1">
      <alignment horizontal="center" vertical="center" wrapText="1"/>
    </xf>
    <xf numFmtId="0" fontId="5" fillId="17" borderId="3" xfId="2" applyFont="1" applyFill="1" applyBorder="1" applyAlignment="1">
      <alignment horizontal="center" vertical="center" wrapText="1"/>
    </xf>
    <xf numFmtId="0" fontId="0" fillId="17" borderId="1" xfId="0" applyFill="1" applyBorder="1" applyAlignment="1">
      <alignment horizontal="center"/>
    </xf>
    <xf numFmtId="1" fontId="5" fillId="17" borderId="3" xfId="0" applyNumberFormat="1" applyFont="1" applyFill="1" applyBorder="1" applyAlignment="1">
      <alignment horizontal="center" vertical="center"/>
    </xf>
    <xf numFmtId="1" fontId="5" fillId="17" borderId="11" xfId="0" applyNumberFormat="1" applyFont="1" applyFill="1" applyBorder="1" applyAlignment="1">
      <alignment horizontal="center" vertical="center" wrapText="1"/>
    </xf>
    <xf numFmtId="0" fontId="5" fillId="17" borderId="13" xfId="2" applyFont="1" applyFill="1" applyBorder="1" applyAlignment="1">
      <alignment horizontal="center" vertical="center" wrapText="1"/>
    </xf>
    <xf numFmtId="1" fontId="5" fillId="17" borderId="13" xfId="0" applyNumberFormat="1" applyFont="1" applyFill="1" applyBorder="1" applyAlignment="1">
      <alignment horizontal="center" vertical="center"/>
    </xf>
    <xf numFmtId="0" fontId="8" fillId="17" borderId="12" xfId="0" applyFont="1" applyFill="1" applyBorder="1" applyAlignment="1">
      <alignment horizontal="center" vertical="center"/>
    </xf>
    <xf numFmtId="1" fontId="5" fillId="17" borderId="14" xfId="0" applyNumberFormat="1" applyFont="1" applyFill="1" applyBorder="1" applyAlignment="1">
      <alignment horizontal="center" vertical="center" wrapText="1"/>
    </xf>
    <xf numFmtId="0" fontId="5" fillId="0" borderId="9" xfId="2" applyFont="1" applyBorder="1" applyAlignment="1">
      <alignment horizontal="center" vertical="center" wrapText="1"/>
    </xf>
    <xf numFmtId="1" fontId="5" fillId="0" borderId="9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1" fontId="5" fillId="0" borderId="10" xfId="2" applyNumberFormat="1" applyFont="1" applyBorder="1" applyAlignment="1">
      <alignment horizontal="center" vertical="center" wrapText="1"/>
    </xf>
    <xf numFmtId="1" fontId="5" fillId="0" borderId="11" xfId="0" applyNumberFormat="1" applyFont="1" applyBorder="1" applyAlignment="1">
      <alignment horizontal="center" vertical="center" wrapText="1"/>
    </xf>
    <xf numFmtId="1" fontId="5" fillId="0" borderId="13" xfId="0" applyNumberFormat="1" applyFont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5" fillId="0" borderId="13" xfId="2" applyFont="1" applyBorder="1" applyAlignment="1">
      <alignment horizontal="center" vertical="center" wrapText="1"/>
    </xf>
    <xf numFmtId="1" fontId="5" fillId="0" borderId="14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8" fillId="0" borderId="1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5" fillId="2" borderId="15" xfId="2" applyFont="1" applyFill="1" applyBorder="1" applyAlignment="1">
      <alignment horizontal="center" vertical="center" wrapText="1"/>
    </xf>
    <xf numFmtId="0" fontId="5" fillId="2" borderId="16" xfId="2" applyFont="1" applyFill="1" applyBorder="1" applyAlignment="1">
      <alignment horizontal="center" vertical="center" wrapText="1"/>
    </xf>
    <xf numFmtId="0" fontId="5" fillId="2" borderId="17" xfId="2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6" fillId="0" borderId="18" xfId="2" applyFont="1" applyBorder="1" applyAlignment="1">
      <alignment horizontal="center" vertical="center"/>
    </xf>
    <xf numFmtId="0" fontId="6" fillId="0" borderId="19" xfId="2" applyFont="1" applyBorder="1" applyAlignment="1">
      <alignment horizontal="center" vertical="center"/>
    </xf>
    <xf numFmtId="0" fontId="6" fillId="0" borderId="20" xfId="2" applyFont="1" applyBorder="1" applyAlignment="1">
      <alignment horizontal="center" vertical="center"/>
    </xf>
    <xf numFmtId="0" fontId="5" fillId="2" borderId="21" xfId="2" applyFont="1" applyFill="1" applyBorder="1" applyAlignment="1">
      <alignment horizontal="center" vertical="center" wrapText="1"/>
    </xf>
    <xf numFmtId="0" fontId="5" fillId="2" borderId="7" xfId="2" applyFont="1" applyFill="1" applyBorder="1" applyAlignment="1">
      <alignment horizontal="center" vertical="center" wrapText="1"/>
    </xf>
    <xf numFmtId="0" fontId="0" fillId="3" borderId="22" xfId="0" applyFill="1" applyBorder="1"/>
    <xf numFmtId="0" fontId="0" fillId="3" borderId="23" xfId="0" applyFill="1" applyBorder="1"/>
    <xf numFmtId="0" fontId="0" fillId="3" borderId="24" xfId="0" applyFill="1" applyBorder="1"/>
    <xf numFmtId="0" fontId="0" fillId="16" borderId="22" xfId="0" applyFill="1" applyBorder="1"/>
    <xf numFmtId="0" fontId="0" fillId="16" borderId="23" xfId="0" applyFill="1" applyBorder="1"/>
    <xf numFmtId="0" fontId="0" fillId="16" borderId="24" xfId="0" applyFill="1" applyBorder="1"/>
    <xf numFmtId="0" fontId="0" fillId="17" borderId="22" xfId="0" applyFill="1" applyBorder="1"/>
    <xf numFmtId="0" fontId="0" fillId="17" borderId="23" xfId="0" applyFill="1" applyBorder="1"/>
    <xf numFmtId="0" fontId="0" fillId="17" borderId="24" xfId="0" applyFill="1" applyBorder="1"/>
    <xf numFmtId="0" fontId="0" fillId="0" borderId="22" xfId="0" applyFill="1" applyBorder="1"/>
    <xf numFmtId="0" fontId="0" fillId="0" borderId="23" xfId="0" applyFill="1" applyBorder="1"/>
    <xf numFmtId="0" fontId="0" fillId="0" borderId="24" xfId="0" applyFill="1" applyBorder="1"/>
    <xf numFmtId="0" fontId="0" fillId="3" borderId="25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26" xfId="0" applyFill="1" applyBorder="1" applyAlignment="1">
      <alignment horizontal="center"/>
    </xf>
    <xf numFmtId="0" fontId="0" fillId="16" borderId="25" xfId="0" applyFill="1" applyBorder="1" applyAlignment="1">
      <alignment horizontal="center"/>
    </xf>
    <xf numFmtId="0" fontId="0" fillId="16" borderId="4" xfId="0" applyFill="1" applyBorder="1" applyAlignment="1">
      <alignment horizontal="center"/>
    </xf>
    <xf numFmtId="0" fontId="0" fillId="16" borderId="26" xfId="0" applyFill="1" applyBorder="1" applyAlignment="1">
      <alignment horizontal="center"/>
    </xf>
    <xf numFmtId="0" fontId="0" fillId="17" borderId="25" xfId="0" applyFill="1" applyBorder="1" applyAlignment="1">
      <alignment horizontal="center"/>
    </xf>
    <xf numFmtId="0" fontId="0" fillId="17" borderId="4" xfId="0" applyFill="1" applyBorder="1" applyAlignment="1">
      <alignment horizontal="center"/>
    </xf>
    <xf numFmtId="0" fontId="0" fillId="17" borderId="26" xfId="0" applyFill="1" applyBorder="1" applyAlignment="1">
      <alignment horizontal="center"/>
    </xf>
    <xf numFmtId="0" fontId="0" fillId="0" borderId="25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26" xfId="0" applyFill="1" applyBorder="1" applyAlignment="1">
      <alignment horizontal="center"/>
    </xf>
    <xf numFmtId="0" fontId="0" fillId="0" borderId="27" xfId="0" applyFill="1" applyBorder="1" applyAlignment="1">
      <alignment horizontal="center"/>
    </xf>
    <xf numFmtId="0" fontId="5" fillId="3" borderId="28" xfId="2" applyFont="1" applyFill="1" applyBorder="1" applyAlignment="1">
      <alignment horizontal="center" vertical="center" wrapText="1"/>
    </xf>
    <xf numFmtId="0" fontId="5" fillId="3" borderId="29" xfId="0" applyFont="1" applyFill="1" applyBorder="1" applyAlignment="1">
      <alignment horizontal="center" vertical="center" wrapText="1"/>
    </xf>
    <xf numFmtId="0" fontId="5" fillId="3" borderId="30" xfId="0" applyFont="1" applyFill="1" applyBorder="1" applyAlignment="1">
      <alignment horizontal="center" vertical="center" wrapText="1"/>
    </xf>
    <xf numFmtId="0" fontId="5" fillId="16" borderId="28" xfId="2" applyFont="1" applyFill="1" applyBorder="1" applyAlignment="1">
      <alignment horizontal="center" vertical="center" wrapText="1"/>
    </xf>
    <xf numFmtId="0" fontId="5" fillId="16" borderId="29" xfId="0" applyFont="1" applyFill="1" applyBorder="1" applyAlignment="1">
      <alignment horizontal="center" vertical="center" wrapText="1"/>
    </xf>
    <xf numFmtId="0" fontId="5" fillId="16" borderId="30" xfId="0" applyFont="1" applyFill="1" applyBorder="1" applyAlignment="1">
      <alignment horizontal="center" vertical="center" wrapText="1"/>
    </xf>
    <xf numFmtId="0" fontId="5" fillId="17" borderId="28" xfId="2" applyFont="1" applyFill="1" applyBorder="1" applyAlignment="1">
      <alignment horizontal="center" vertical="center" wrapText="1"/>
    </xf>
    <xf numFmtId="0" fontId="5" fillId="17" borderId="29" xfId="2" applyFont="1" applyFill="1" applyBorder="1" applyAlignment="1">
      <alignment horizontal="center" vertical="center" wrapText="1"/>
    </xf>
    <xf numFmtId="0" fontId="5" fillId="17" borderId="30" xfId="2" applyFont="1" applyFill="1" applyBorder="1" applyAlignment="1">
      <alignment horizontal="center" vertical="center" wrapText="1"/>
    </xf>
    <xf numFmtId="0" fontId="5" fillId="0" borderId="28" xfId="2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</cellXfs>
  <cellStyles count="3">
    <cellStyle name="Įprastas" xfId="0" builtinId="0"/>
    <cellStyle name="Paprastas_Lapas1" xfId="1"/>
    <cellStyle name="Paprastas_Lapas1 2" xfId="2"/>
  </cellStyles>
  <dxfs count="1">
    <dxf>
      <fill>
        <patternFill patternType="solid">
          <fgColor indexed="64"/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66"/>
  <sheetViews>
    <sheetView tabSelected="1" zoomScale="120" zoomScaleNormal="120" workbookViewId="0">
      <selection activeCell="C4" sqref="C4:N4"/>
    </sheetView>
  </sheetViews>
  <sheetFormatPr defaultColWidth="9.109375" defaultRowHeight="14.4" x14ac:dyDescent="0.3"/>
  <cols>
    <col min="1" max="1" width="1.33203125" style="2" customWidth="1"/>
    <col min="2" max="2" width="3.44140625" style="2" customWidth="1"/>
    <col min="3" max="3" width="28.5546875" style="2" customWidth="1"/>
    <col min="4" max="4" width="13.44140625" style="46" customWidth="1"/>
    <col min="5" max="5" width="9.88671875" style="46" customWidth="1"/>
    <col min="6" max="6" width="7.77734375" style="46" customWidth="1"/>
    <col min="7" max="7" width="7.33203125" style="54" customWidth="1"/>
    <col min="8" max="8" width="8.88671875" style="46" customWidth="1"/>
    <col min="9" max="9" width="8" style="46" customWidth="1"/>
    <col min="10" max="10" width="7.44140625" style="54" customWidth="1"/>
    <col min="11" max="11" width="9.33203125" style="46" customWidth="1"/>
    <col min="12" max="12" width="7.33203125" style="46" customWidth="1"/>
    <col min="13" max="13" width="7.21875" style="46" customWidth="1"/>
    <col min="14" max="14" width="10.77734375" style="46" customWidth="1"/>
    <col min="15" max="16384" width="9.109375" style="2"/>
  </cols>
  <sheetData>
    <row r="2" spans="2:16" x14ac:dyDescent="0.3">
      <c r="C2" s="150" t="s">
        <v>0</v>
      </c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</row>
    <row r="3" spans="2:16" x14ac:dyDescent="0.3">
      <c r="C3" s="150" t="s">
        <v>73</v>
      </c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</row>
    <row r="4" spans="2:16" x14ac:dyDescent="0.3">
      <c r="C4" s="48" t="s">
        <v>74</v>
      </c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</row>
    <row r="5" spans="2:16" x14ac:dyDescent="0.3">
      <c r="F5" s="1"/>
      <c r="G5" s="18"/>
      <c r="H5" s="1"/>
      <c r="I5" s="48"/>
      <c r="J5" s="48"/>
      <c r="K5" s="48"/>
      <c r="L5" s="48"/>
    </row>
    <row r="6" spans="2:16" x14ac:dyDescent="0.3">
      <c r="B6" s="6"/>
      <c r="C6" s="6"/>
      <c r="D6" s="47"/>
      <c r="E6" s="49" t="s">
        <v>10</v>
      </c>
      <c r="F6" s="50"/>
      <c r="G6" s="51"/>
      <c r="H6" s="49" t="s">
        <v>11</v>
      </c>
      <c r="I6" s="50"/>
      <c r="J6" s="51"/>
      <c r="K6" s="49" t="s">
        <v>12</v>
      </c>
      <c r="L6" s="50"/>
      <c r="M6" s="51"/>
      <c r="N6" s="47"/>
    </row>
    <row r="7" spans="2:16" ht="30.6" x14ac:dyDescent="0.3">
      <c r="B7" s="4" t="s">
        <v>1</v>
      </c>
      <c r="C7" s="7" t="s">
        <v>2</v>
      </c>
      <c r="D7" s="7" t="s">
        <v>3</v>
      </c>
      <c r="E7" s="3" t="s">
        <v>4</v>
      </c>
      <c r="F7" s="3" t="s">
        <v>5</v>
      </c>
      <c r="G7" s="19" t="s">
        <v>6</v>
      </c>
      <c r="H7" s="3" t="str">
        <f>E7</f>
        <v>Žuvies masė (g)</v>
      </c>
      <c r="I7" s="3" t="str">
        <f>F7</f>
        <v>Žuvų skaičius</v>
      </c>
      <c r="J7" s="19" t="s">
        <v>7</v>
      </c>
      <c r="K7" s="3" t="str">
        <f>E7</f>
        <v>Žuvies masė (g)</v>
      </c>
      <c r="L7" s="3" t="str">
        <f>I7</f>
        <v>Žuvų skaičius</v>
      </c>
      <c r="M7" s="3" t="s">
        <v>8</v>
      </c>
      <c r="N7" s="5" t="s">
        <v>9</v>
      </c>
    </row>
    <row r="8" spans="2:16" x14ac:dyDescent="0.3">
      <c r="B8" s="6">
        <v>1</v>
      </c>
      <c r="C8" s="15" t="s">
        <v>75</v>
      </c>
      <c r="D8" s="47" t="s">
        <v>35</v>
      </c>
      <c r="E8" s="52">
        <v>1117.5</v>
      </c>
      <c r="F8" s="47">
        <v>17.5</v>
      </c>
      <c r="G8" s="53">
        <v>10.5</v>
      </c>
      <c r="H8" s="52">
        <v>1400</v>
      </c>
      <c r="I8" s="47">
        <v>14.5</v>
      </c>
      <c r="J8" s="53">
        <v>5.5</v>
      </c>
      <c r="K8" s="52">
        <v>2517.5</v>
      </c>
      <c r="L8" s="47">
        <v>32</v>
      </c>
      <c r="M8" s="53">
        <v>16</v>
      </c>
      <c r="N8" s="47">
        <v>6.5</v>
      </c>
      <c r="P8" s="17"/>
    </row>
    <row r="9" spans="2:16" x14ac:dyDescent="0.3">
      <c r="B9" s="6">
        <v>2</v>
      </c>
      <c r="C9" s="15" t="s">
        <v>39</v>
      </c>
      <c r="D9" s="47" t="s">
        <v>35</v>
      </c>
      <c r="E9" s="52">
        <v>1117.5</v>
      </c>
      <c r="F9" s="47">
        <v>17.5</v>
      </c>
      <c r="G9" s="53">
        <v>10.5</v>
      </c>
      <c r="H9" s="52">
        <v>1400</v>
      </c>
      <c r="I9" s="47">
        <v>14.5</v>
      </c>
      <c r="J9" s="53">
        <v>5.5</v>
      </c>
      <c r="K9" s="52">
        <v>2517.5</v>
      </c>
      <c r="L9" s="47">
        <v>32</v>
      </c>
      <c r="M9" s="53">
        <v>16</v>
      </c>
      <c r="N9" s="47">
        <v>6.5</v>
      </c>
      <c r="P9" s="17"/>
    </row>
    <row r="10" spans="2:16" x14ac:dyDescent="0.3">
      <c r="B10" s="9">
        <v>3</v>
      </c>
      <c r="C10" s="20" t="s">
        <v>41</v>
      </c>
      <c r="D10" s="47" t="s">
        <v>35</v>
      </c>
      <c r="E10" s="52">
        <v>1620</v>
      </c>
      <c r="F10" s="47">
        <v>20</v>
      </c>
      <c r="G10" s="53">
        <v>5</v>
      </c>
      <c r="H10" s="52">
        <v>1750</v>
      </c>
      <c r="I10" s="47">
        <v>20</v>
      </c>
      <c r="J10" s="53">
        <v>3</v>
      </c>
      <c r="K10" s="52">
        <v>3370</v>
      </c>
      <c r="L10" s="47">
        <v>40</v>
      </c>
      <c r="M10" s="53">
        <v>8</v>
      </c>
      <c r="N10" s="47">
        <v>3</v>
      </c>
      <c r="P10" s="17"/>
    </row>
    <row r="11" spans="2:16" x14ac:dyDescent="0.3">
      <c r="B11" s="6">
        <v>4</v>
      </c>
      <c r="C11" s="20" t="s">
        <v>38</v>
      </c>
      <c r="D11" s="47" t="s">
        <v>35</v>
      </c>
      <c r="E11" s="52">
        <v>445</v>
      </c>
      <c r="F11" s="47">
        <v>8</v>
      </c>
      <c r="G11" s="53">
        <v>33.5</v>
      </c>
      <c r="H11" s="52">
        <v>940</v>
      </c>
      <c r="I11" s="47">
        <v>18</v>
      </c>
      <c r="J11" s="53">
        <v>12</v>
      </c>
      <c r="K11" s="52">
        <v>1385</v>
      </c>
      <c r="L11" s="47">
        <v>26</v>
      </c>
      <c r="M11" s="53">
        <v>45.5</v>
      </c>
      <c r="N11" s="47">
        <v>21</v>
      </c>
      <c r="P11" s="17"/>
    </row>
    <row r="12" spans="2:16" x14ac:dyDescent="0.3">
      <c r="B12" s="6">
        <v>5</v>
      </c>
      <c r="C12" s="11" t="s">
        <v>76</v>
      </c>
      <c r="D12" s="47" t="s">
        <v>35</v>
      </c>
      <c r="E12" s="52">
        <v>557.5</v>
      </c>
      <c r="F12" s="47">
        <v>10</v>
      </c>
      <c r="G12" s="53">
        <v>26.5</v>
      </c>
      <c r="H12" s="52">
        <v>0</v>
      </c>
      <c r="I12" s="47">
        <v>0</v>
      </c>
      <c r="J12" s="53">
        <v>58</v>
      </c>
      <c r="K12" s="52">
        <v>557.5</v>
      </c>
      <c r="L12" s="47">
        <v>10</v>
      </c>
      <c r="M12" s="53">
        <v>84.5</v>
      </c>
      <c r="N12" s="47">
        <v>44.5</v>
      </c>
      <c r="O12" s="21"/>
      <c r="P12" s="32"/>
    </row>
    <row r="13" spans="2:16" x14ac:dyDescent="0.3">
      <c r="B13" s="6">
        <v>6</v>
      </c>
      <c r="C13" s="11" t="s">
        <v>36</v>
      </c>
      <c r="D13" s="47" t="s">
        <v>35</v>
      </c>
      <c r="E13" s="52">
        <v>557.5</v>
      </c>
      <c r="F13" s="47">
        <v>10</v>
      </c>
      <c r="G13" s="53">
        <v>26.5</v>
      </c>
      <c r="H13" s="52">
        <v>0</v>
      </c>
      <c r="I13" s="47">
        <v>0</v>
      </c>
      <c r="J13" s="53">
        <v>58</v>
      </c>
      <c r="K13" s="52">
        <v>557.5</v>
      </c>
      <c r="L13" s="47">
        <v>10</v>
      </c>
      <c r="M13" s="53">
        <v>84.5</v>
      </c>
      <c r="N13" s="47">
        <v>44.5</v>
      </c>
      <c r="O13" s="21"/>
      <c r="P13" s="32"/>
    </row>
    <row r="14" spans="2:16" x14ac:dyDescent="0.3">
      <c r="B14" s="6">
        <v>7</v>
      </c>
      <c r="C14" s="13" t="s">
        <v>40</v>
      </c>
      <c r="D14" s="47" t="s">
        <v>35</v>
      </c>
      <c r="E14" s="52">
        <v>885</v>
      </c>
      <c r="F14" s="47">
        <v>16</v>
      </c>
      <c r="G14" s="53">
        <v>16.5</v>
      </c>
      <c r="H14" s="52">
        <v>907.5</v>
      </c>
      <c r="I14" s="47">
        <v>20</v>
      </c>
      <c r="J14" s="53">
        <v>13.5</v>
      </c>
      <c r="K14" s="52">
        <v>1792.5</v>
      </c>
      <c r="L14" s="47">
        <v>36</v>
      </c>
      <c r="M14" s="53">
        <v>30</v>
      </c>
      <c r="N14" s="47">
        <v>12.5</v>
      </c>
      <c r="P14" s="17"/>
    </row>
    <row r="15" spans="2:16" x14ac:dyDescent="0.3">
      <c r="B15" s="6">
        <v>8</v>
      </c>
      <c r="C15" s="13" t="s">
        <v>37</v>
      </c>
      <c r="D15" s="47" t="s">
        <v>35</v>
      </c>
      <c r="E15" s="52">
        <v>885</v>
      </c>
      <c r="F15" s="47">
        <v>16</v>
      </c>
      <c r="G15" s="53">
        <v>16.5</v>
      </c>
      <c r="H15" s="52">
        <v>907.5</v>
      </c>
      <c r="I15" s="47">
        <v>20</v>
      </c>
      <c r="J15" s="53">
        <v>13.5</v>
      </c>
      <c r="K15" s="52">
        <v>1792.5</v>
      </c>
      <c r="L15" s="47">
        <v>36</v>
      </c>
      <c r="M15" s="53">
        <v>30</v>
      </c>
      <c r="N15" s="47">
        <v>12.5</v>
      </c>
      <c r="P15" s="17"/>
    </row>
    <row r="16" spans="2:16" x14ac:dyDescent="0.3">
      <c r="B16" s="6">
        <v>9</v>
      </c>
      <c r="C16" s="20" t="s">
        <v>22</v>
      </c>
      <c r="D16" s="47" t="s">
        <v>23</v>
      </c>
      <c r="E16" s="52">
        <v>0</v>
      </c>
      <c r="F16" s="47">
        <v>0</v>
      </c>
      <c r="G16" s="53">
        <v>58</v>
      </c>
      <c r="H16" s="52">
        <v>0</v>
      </c>
      <c r="I16" s="47">
        <v>0</v>
      </c>
      <c r="J16" s="53">
        <v>58</v>
      </c>
      <c r="K16" s="52">
        <v>0</v>
      </c>
      <c r="L16" s="47">
        <v>0</v>
      </c>
      <c r="M16" s="53">
        <v>116</v>
      </c>
      <c r="N16" s="47">
        <v>58</v>
      </c>
      <c r="P16" s="17"/>
    </row>
    <row r="17" spans="2:16" x14ac:dyDescent="0.3">
      <c r="B17" s="6">
        <v>10</v>
      </c>
      <c r="C17" s="10" t="s">
        <v>25</v>
      </c>
      <c r="D17" s="47" t="s">
        <v>23</v>
      </c>
      <c r="E17" s="52">
        <v>190</v>
      </c>
      <c r="F17" s="47">
        <v>2</v>
      </c>
      <c r="G17" s="53">
        <v>46.5</v>
      </c>
      <c r="H17" s="52">
        <v>117.5</v>
      </c>
      <c r="I17" s="47">
        <v>0.5</v>
      </c>
      <c r="J17" s="53">
        <v>47.5</v>
      </c>
      <c r="K17" s="52">
        <v>307.5</v>
      </c>
      <c r="L17" s="47">
        <v>2.5</v>
      </c>
      <c r="M17" s="53">
        <v>94</v>
      </c>
      <c r="N17" s="47">
        <v>47.5</v>
      </c>
      <c r="P17" s="17"/>
    </row>
    <row r="18" spans="2:16" x14ac:dyDescent="0.3">
      <c r="B18" s="6">
        <v>11</v>
      </c>
      <c r="C18" s="10" t="s">
        <v>24</v>
      </c>
      <c r="D18" s="47" t="s">
        <v>23</v>
      </c>
      <c r="E18" s="52">
        <v>190</v>
      </c>
      <c r="F18" s="47">
        <v>2</v>
      </c>
      <c r="G18" s="53">
        <v>46.5</v>
      </c>
      <c r="H18" s="52">
        <v>117.5</v>
      </c>
      <c r="I18" s="47">
        <v>0.5</v>
      </c>
      <c r="J18" s="53">
        <v>47.5</v>
      </c>
      <c r="K18" s="52">
        <v>307.5</v>
      </c>
      <c r="L18" s="47">
        <v>2.5</v>
      </c>
      <c r="M18" s="53">
        <v>94</v>
      </c>
      <c r="N18" s="47">
        <v>47.5</v>
      </c>
      <c r="P18" s="17"/>
    </row>
    <row r="19" spans="2:16" x14ac:dyDescent="0.3">
      <c r="B19" s="6">
        <v>12</v>
      </c>
      <c r="C19" s="20" t="s">
        <v>21</v>
      </c>
      <c r="D19" s="47" t="s">
        <v>18</v>
      </c>
      <c r="E19" s="52">
        <v>720</v>
      </c>
      <c r="F19" s="47">
        <v>13</v>
      </c>
      <c r="G19" s="53">
        <v>21</v>
      </c>
      <c r="H19" s="52">
        <v>450</v>
      </c>
      <c r="I19" s="47">
        <v>5</v>
      </c>
      <c r="J19" s="53">
        <v>31</v>
      </c>
      <c r="K19" s="52">
        <v>1170</v>
      </c>
      <c r="L19" s="47">
        <v>18</v>
      </c>
      <c r="M19" s="53">
        <v>52</v>
      </c>
      <c r="N19" s="47">
        <v>28</v>
      </c>
      <c r="O19" s="21"/>
      <c r="P19" s="32"/>
    </row>
    <row r="20" spans="2:16" x14ac:dyDescent="0.3">
      <c r="B20" s="6">
        <v>13</v>
      </c>
      <c r="C20" s="20" t="s">
        <v>20</v>
      </c>
      <c r="D20" s="47" t="s">
        <v>18</v>
      </c>
      <c r="E20" s="52">
        <v>365</v>
      </c>
      <c r="F20" s="47">
        <v>11</v>
      </c>
      <c r="G20" s="53">
        <v>36</v>
      </c>
      <c r="H20" s="52">
        <v>865</v>
      </c>
      <c r="I20" s="47">
        <v>9</v>
      </c>
      <c r="J20" s="53">
        <v>17</v>
      </c>
      <c r="K20" s="52">
        <v>1230</v>
      </c>
      <c r="L20" s="47">
        <v>20</v>
      </c>
      <c r="M20" s="53">
        <v>53</v>
      </c>
      <c r="N20" s="47">
        <v>29</v>
      </c>
      <c r="O20" s="21"/>
      <c r="P20" s="32"/>
    </row>
    <row r="21" spans="2:16" x14ac:dyDescent="0.3">
      <c r="B21" s="6">
        <v>14</v>
      </c>
      <c r="C21" s="12" t="s">
        <v>77</v>
      </c>
      <c r="D21" s="47" t="s">
        <v>18</v>
      </c>
      <c r="E21" s="52">
        <v>0</v>
      </c>
      <c r="F21" s="47">
        <v>0</v>
      </c>
      <c r="G21" s="53">
        <v>58</v>
      </c>
      <c r="H21" s="52">
        <v>0</v>
      </c>
      <c r="I21" s="47">
        <v>0</v>
      </c>
      <c r="J21" s="53">
        <v>58</v>
      </c>
      <c r="K21" s="52">
        <v>0</v>
      </c>
      <c r="L21" s="47">
        <v>0</v>
      </c>
      <c r="M21" s="53">
        <v>116</v>
      </c>
      <c r="N21" s="47">
        <v>58</v>
      </c>
      <c r="O21" s="21"/>
      <c r="P21" s="32"/>
    </row>
    <row r="22" spans="2:16" x14ac:dyDescent="0.3">
      <c r="B22" s="6">
        <v>15</v>
      </c>
      <c r="C22" s="12" t="s">
        <v>19</v>
      </c>
      <c r="D22" s="47" t="s">
        <v>18</v>
      </c>
      <c r="E22" s="52">
        <v>0</v>
      </c>
      <c r="F22" s="47">
        <v>0</v>
      </c>
      <c r="G22" s="53">
        <v>58</v>
      </c>
      <c r="H22" s="52">
        <v>0</v>
      </c>
      <c r="I22" s="47">
        <v>0</v>
      </c>
      <c r="J22" s="53">
        <v>58</v>
      </c>
      <c r="K22" s="52">
        <v>0</v>
      </c>
      <c r="L22" s="47">
        <v>0</v>
      </c>
      <c r="M22" s="53">
        <v>116</v>
      </c>
      <c r="N22" s="47">
        <v>58</v>
      </c>
      <c r="O22" s="21"/>
      <c r="P22" s="32"/>
    </row>
    <row r="23" spans="2:16" x14ac:dyDescent="0.3">
      <c r="B23" s="6">
        <v>16</v>
      </c>
      <c r="C23" s="20" t="s">
        <v>61</v>
      </c>
      <c r="D23" s="47" t="s">
        <v>62</v>
      </c>
      <c r="E23" s="52">
        <v>205</v>
      </c>
      <c r="F23" s="47">
        <v>6</v>
      </c>
      <c r="G23" s="53">
        <v>44</v>
      </c>
      <c r="H23" s="52">
        <v>225</v>
      </c>
      <c r="I23" s="47">
        <v>6</v>
      </c>
      <c r="J23" s="53">
        <v>43</v>
      </c>
      <c r="K23" s="52">
        <v>430</v>
      </c>
      <c r="L23" s="47">
        <v>12</v>
      </c>
      <c r="M23" s="53">
        <v>87</v>
      </c>
      <c r="N23" s="47">
        <v>46</v>
      </c>
      <c r="P23" s="17"/>
    </row>
    <row r="24" spans="2:16" x14ac:dyDescent="0.3">
      <c r="B24" s="6">
        <v>17</v>
      </c>
      <c r="C24" s="20" t="s">
        <v>63</v>
      </c>
      <c r="D24" s="47" t="s">
        <v>62</v>
      </c>
      <c r="E24" s="52">
        <v>600</v>
      </c>
      <c r="F24" s="47">
        <v>10</v>
      </c>
      <c r="G24" s="53">
        <v>22</v>
      </c>
      <c r="H24" s="52">
        <v>90</v>
      </c>
      <c r="I24" s="47">
        <v>1</v>
      </c>
      <c r="J24" s="53">
        <v>49</v>
      </c>
      <c r="K24" s="52">
        <v>690</v>
      </c>
      <c r="L24" s="47">
        <v>11</v>
      </c>
      <c r="M24" s="53">
        <v>71</v>
      </c>
      <c r="N24" s="47">
        <v>34</v>
      </c>
      <c r="P24" s="17"/>
    </row>
    <row r="25" spans="2:16" x14ac:dyDescent="0.3">
      <c r="B25" s="6">
        <v>18</v>
      </c>
      <c r="C25" s="20" t="s">
        <v>64</v>
      </c>
      <c r="D25" s="47" t="s">
        <v>62</v>
      </c>
      <c r="E25" s="52">
        <v>525</v>
      </c>
      <c r="F25" s="47">
        <v>7</v>
      </c>
      <c r="G25" s="53">
        <v>29</v>
      </c>
      <c r="H25" s="52">
        <v>490</v>
      </c>
      <c r="I25" s="47">
        <v>8</v>
      </c>
      <c r="J25" s="53">
        <v>29.5</v>
      </c>
      <c r="K25" s="52">
        <v>1015</v>
      </c>
      <c r="L25" s="47">
        <v>15</v>
      </c>
      <c r="M25" s="53">
        <v>58.5</v>
      </c>
      <c r="N25" s="47">
        <v>30</v>
      </c>
      <c r="P25" s="17"/>
    </row>
    <row r="26" spans="2:16" x14ac:dyDescent="0.3">
      <c r="B26" s="6">
        <v>19</v>
      </c>
      <c r="C26" s="20" t="s">
        <v>65</v>
      </c>
      <c r="D26" s="47" t="s">
        <v>62</v>
      </c>
      <c r="E26" s="52">
        <v>545</v>
      </c>
      <c r="F26" s="47">
        <v>9</v>
      </c>
      <c r="G26" s="53">
        <v>28</v>
      </c>
      <c r="H26" s="52">
        <v>400</v>
      </c>
      <c r="I26" s="47">
        <v>5</v>
      </c>
      <c r="J26" s="53">
        <v>32</v>
      </c>
      <c r="K26" s="52">
        <v>945</v>
      </c>
      <c r="L26" s="47">
        <v>14</v>
      </c>
      <c r="M26" s="53">
        <v>60</v>
      </c>
      <c r="N26" s="47">
        <v>31</v>
      </c>
      <c r="P26" s="17"/>
    </row>
    <row r="27" spans="2:16" x14ac:dyDescent="0.3">
      <c r="B27" s="6">
        <v>20</v>
      </c>
      <c r="C27" s="16" t="s">
        <v>66</v>
      </c>
      <c r="D27" s="47" t="s">
        <v>67</v>
      </c>
      <c r="E27" s="52">
        <v>1302.5</v>
      </c>
      <c r="F27" s="47">
        <v>10</v>
      </c>
      <c r="G27" s="53">
        <v>8.5</v>
      </c>
      <c r="H27" s="52">
        <v>267.5</v>
      </c>
      <c r="I27" s="47">
        <v>5</v>
      </c>
      <c r="J27" s="53">
        <v>38.5</v>
      </c>
      <c r="K27" s="52">
        <v>1570</v>
      </c>
      <c r="L27" s="47">
        <v>15</v>
      </c>
      <c r="M27" s="53">
        <v>47</v>
      </c>
      <c r="N27" s="47">
        <v>22.5</v>
      </c>
      <c r="O27" s="2" t="s">
        <v>90</v>
      </c>
      <c r="P27" s="17"/>
    </row>
    <row r="28" spans="2:16" x14ac:dyDescent="0.3">
      <c r="B28" s="6">
        <v>21</v>
      </c>
      <c r="C28" s="16" t="s">
        <v>69</v>
      </c>
      <c r="D28" s="47" t="s">
        <v>67</v>
      </c>
      <c r="E28" s="52">
        <v>1302.5</v>
      </c>
      <c r="F28" s="47">
        <v>10</v>
      </c>
      <c r="G28" s="53">
        <v>8.5</v>
      </c>
      <c r="H28" s="52">
        <v>267.5</v>
      </c>
      <c r="I28" s="47">
        <v>5</v>
      </c>
      <c r="J28" s="53">
        <v>38.5</v>
      </c>
      <c r="K28" s="52">
        <v>1570</v>
      </c>
      <c r="L28" s="47">
        <v>15</v>
      </c>
      <c r="M28" s="53">
        <v>47</v>
      </c>
      <c r="N28" s="47">
        <v>22.5</v>
      </c>
      <c r="P28" s="17"/>
    </row>
    <row r="29" spans="2:16" x14ac:dyDescent="0.3">
      <c r="B29" s="6">
        <v>22</v>
      </c>
      <c r="C29" s="14" t="s">
        <v>68</v>
      </c>
      <c r="D29" s="47" t="s">
        <v>67</v>
      </c>
      <c r="E29" s="52">
        <v>282.5</v>
      </c>
      <c r="F29" s="47">
        <v>2</v>
      </c>
      <c r="G29" s="53">
        <v>37.5</v>
      </c>
      <c r="H29" s="52">
        <v>350</v>
      </c>
      <c r="I29" s="47">
        <v>5.5</v>
      </c>
      <c r="J29" s="53">
        <v>36.5</v>
      </c>
      <c r="K29" s="52">
        <v>632.5</v>
      </c>
      <c r="L29" s="47">
        <v>7.5</v>
      </c>
      <c r="M29" s="53">
        <v>74</v>
      </c>
      <c r="N29" s="47">
        <v>35.5</v>
      </c>
      <c r="P29" s="17"/>
    </row>
    <row r="30" spans="2:16" x14ac:dyDescent="0.3">
      <c r="B30" s="6">
        <v>23</v>
      </c>
      <c r="C30" s="14" t="s">
        <v>71</v>
      </c>
      <c r="D30" s="47" t="s">
        <v>67</v>
      </c>
      <c r="E30" s="52">
        <v>282.5</v>
      </c>
      <c r="F30" s="47">
        <v>2</v>
      </c>
      <c r="G30" s="53">
        <v>37.5</v>
      </c>
      <c r="H30" s="52">
        <v>350</v>
      </c>
      <c r="I30" s="47">
        <v>5.5</v>
      </c>
      <c r="J30" s="53">
        <v>36.5</v>
      </c>
      <c r="K30" s="52">
        <v>632.5</v>
      </c>
      <c r="L30" s="47">
        <v>7.5</v>
      </c>
      <c r="M30" s="53">
        <v>74</v>
      </c>
      <c r="N30" s="47">
        <v>35.5</v>
      </c>
      <c r="P30" s="17"/>
    </row>
    <row r="31" spans="2:16" x14ac:dyDescent="0.3">
      <c r="B31" s="6">
        <v>24</v>
      </c>
      <c r="C31" s="25" t="s">
        <v>78</v>
      </c>
      <c r="D31" s="47" t="s">
        <v>67</v>
      </c>
      <c r="E31" s="52">
        <v>745</v>
      </c>
      <c r="F31" s="47">
        <v>7</v>
      </c>
      <c r="G31" s="53">
        <v>19.5</v>
      </c>
      <c r="H31" s="52">
        <v>725</v>
      </c>
      <c r="I31" s="47">
        <v>8</v>
      </c>
      <c r="J31" s="53">
        <v>21.5</v>
      </c>
      <c r="K31" s="52">
        <v>1470</v>
      </c>
      <c r="L31" s="47">
        <v>15</v>
      </c>
      <c r="M31" s="53">
        <v>41</v>
      </c>
      <c r="N31" s="47">
        <v>19.5</v>
      </c>
      <c r="P31" s="17"/>
    </row>
    <row r="32" spans="2:16" x14ac:dyDescent="0.3">
      <c r="B32" s="6">
        <v>25</v>
      </c>
      <c r="C32" s="25" t="s">
        <v>79</v>
      </c>
      <c r="D32" s="47" t="s">
        <v>67</v>
      </c>
      <c r="E32" s="52">
        <v>745</v>
      </c>
      <c r="F32" s="47">
        <v>7</v>
      </c>
      <c r="G32" s="53">
        <v>19.5</v>
      </c>
      <c r="H32" s="52">
        <v>725</v>
      </c>
      <c r="I32" s="47">
        <v>8</v>
      </c>
      <c r="J32" s="53">
        <v>21.5</v>
      </c>
      <c r="K32" s="52">
        <v>1470</v>
      </c>
      <c r="L32" s="47">
        <v>15</v>
      </c>
      <c r="M32" s="53">
        <v>41</v>
      </c>
      <c r="N32" s="47">
        <v>19.5</v>
      </c>
      <c r="P32" s="17"/>
    </row>
    <row r="33" spans="2:16" x14ac:dyDescent="0.3">
      <c r="B33" s="6">
        <v>26</v>
      </c>
      <c r="C33" s="20" t="s">
        <v>70</v>
      </c>
      <c r="D33" s="47" t="s">
        <v>67</v>
      </c>
      <c r="E33" s="52">
        <v>820</v>
      </c>
      <c r="F33" s="47">
        <v>20</v>
      </c>
      <c r="G33" s="53">
        <v>18</v>
      </c>
      <c r="H33" s="52">
        <v>760</v>
      </c>
      <c r="I33" s="47">
        <v>15</v>
      </c>
      <c r="J33" s="53">
        <v>18</v>
      </c>
      <c r="K33" s="52">
        <v>1580</v>
      </c>
      <c r="L33" s="47">
        <v>35</v>
      </c>
      <c r="M33" s="53">
        <v>36</v>
      </c>
      <c r="N33" s="47">
        <v>18</v>
      </c>
      <c r="P33" s="17"/>
    </row>
    <row r="34" spans="2:16" x14ac:dyDescent="0.3">
      <c r="B34" s="6">
        <v>27</v>
      </c>
      <c r="C34" s="20" t="s">
        <v>80</v>
      </c>
      <c r="D34" s="47" t="s">
        <v>27</v>
      </c>
      <c r="E34" s="52">
        <v>0</v>
      </c>
      <c r="F34" s="47">
        <v>0</v>
      </c>
      <c r="G34" s="53">
        <v>58</v>
      </c>
      <c r="H34" s="52">
        <v>0</v>
      </c>
      <c r="I34" s="47">
        <v>0</v>
      </c>
      <c r="J34" s="53">
        <v>58</v>
      </c>
      <c r="K34" s="52">
        <v>0</v>
      </c>
      <c r="L34" s="47">
        <v>0</v>
      </c>
      <c r="M34" s="53">
        <v>116</v>
      </c>
      <c r="N34" s="47">
        <v>58</v>
      </c>
      <c r="P34" s="17"/>
    </row>
    <row r="35" spans="2:16" x14ac:dyDescent="0.3">
      <c r="B35" s="6">
        <v>28</v>
      </c>
      <c r="C35" s="20" t="s">
        <v>81</v>
      </c>
      <c r="D35" s="47" t="s">
        <v>27</v>
      </c>
      <c r="E35" s="52">
        <v>260</v>
      </c>
      <c r="F35" s="47">
        <v>3</v>
      </c>
      <c r="G35" s="53">
        <v>39</v>
      </c>
      <c r="H35" s="52">
        <v>660</v>
      </c>
      <c r="I35" s="47">
        <v>2</v>
      </c>
      <c r="J35" s="53">
        <v>24</v>
      </c>
      <c r="K35" s="52">
        <v>920</v>
      </c>
      <c r="L35" s="47">
        <v>5</v>
      </c>
      <c r="M35" s="53">
        <v>63</v>
      </c>
      <c r="N35" s="47">
        <v>32</v>
      </c>
      <c r="P35" s="17"/>
    </row>
    <row r="36" spans="2:16" x14ac:dyDescent="0.3">
      <c r="B36" s="6">
        <v>29</v>
      </c>
      <c r="C36" s="20" t="s">
        <v>29</v>
      </c>
      <c r="D36" s="47" t="s">
        <v>27</v>
      </c>
      <c r="E36" s="52">
        <v>2035</v>
      </c>
      <c r="F36" s="47">
        <v>20</v>
      </c>
      <c r="G36" s="53">
        <v>4</v>
      </c>
      <c r="H36" s="52">
        <v>2360</v>
      </c>
      <c r="I36" s="47">
        <v>20</v>
      </c>
      <c r="J36" s="53">
        <v>1</v>
      </c>
      <c r="K36" s="52">
        <v>4395</v>
      </c>
      <c r="L36" s="47">
        <v>40</v>
      </c>
      <c r="M36" s="53">
        <v>5</v>
      </c>
      <c r="N36" s="47">
        <v>2</v>
      </c>
      <c r="P36" s="17"/>
    </row>
    <row r="37" spans="2:16" x14ac:dyDescent="0.3">
      <c r="B37" s="6">
        <v>30</v>
      </c>
      <c r="C37" s="20" t="s">
        <v>82</v>
      </c>
      <c r="D37" s="47" t="s">
        <v>27</v>
      </c>
      <c r="E37" s="52">
        <v>525</v>
      </c>
      <c r="F37" s="47">
        <v>6</v>
      </c>
      <c r="G37" s="53">
        <v>30</v>
      </c>
      <c r="H37" s="52">
        <v>745</v>
      </c>
      <c r="I37" s="47">
        <v>7.5</v>
      </c>
      <c r="J37" s="53">
        <v>19.5</v>
      </c>
      <c r="K37" s="52">
        <v>1270</v>
      </c>
      <c r="L37" s="47">
        <v>13.5</v>
      </c>
      <c r="M37" s="53">
        <v>49.5</v>
      </c>
      <c r="N37" s="47">
        <v>24</v>
      </c>
      <c r="P37" s="17"/>
    </row>
    <row r="38" spans="2:16" x14ac:dyDescent="0.3">
      <c r="B38" s="6">
        <v>31</v>
      </c>
      <c r="C38" s="24" t="s">
        <v>26</v>
      </c>
      <c r="D38" s="47" t="s">
        <v>27</v>
      </c>
      <c r="E38" s="52">
        <v>185</v>
      </c>
      <c r="F38" s="47">
        <v>3</v>
      </c>
      <c r="G38" s="53">
        <v>48.5</v>
      </c>
      <c r="H38" s="52">
        <v>72.5</v>
      </c>
      <c r="I38" s="47">
        <v>1.5</v>
      </c>
      <c r="J38" s="53">
        <v>51.5</v>
      </c>
      <c r="K38" s="52">
        <v>257.5</v>
      </c>
      <c r="L38" s="47">
        <v>4.5</v>
      </c>
      <c r="M38" s="53">
        <v>100</v>
      </c>
      <c r="N38" s="47">
        <v>52.5</v>
      </c>
      <c r="P38" s="17"/>
    </row>
    <row r="39" spans="2:16" x14ac:dyDescent="0.3">
      <c r="B39" s="6">
        <v>32</v>
      </c>
      <c r="C39" s="24" t="s">
        <v>28</v>
      </c>
      <c r="D39" s="47" t="s">
        <v>27</v>
      </c>
      <c r="E39" s="52">
        <v>185</v>
      </c>
      <c r="F39" s="47">
        <v>3</v>
      </c>
      <c r="G39" s="53">
        <v>48.5</v>
      </c>
      <c r="H39" s="52">
        <v>72.5</v>
      </c>
      <c r="I39" s="47">
        <v>1.5</v>
      </c>
      <c r="J39" s="53">
        <v>51.5</v>
      </c>
      <c r="K39" s="52">
        <v>257.5</v>
      </c>
      <c r="L39" s="47">
        <v>4.5</v>
      </c>
      <c r="M39" s="53">
        <v>100</v>
      </c>
      <c r="N39" s="47">
        <v>52.5</v>
      </c>
      <c r="P39" s="17"/>
    </row>
    <row r="40" spans="2:16" x14ac:dyDescent="0.3">
      <c r="B40" s="6">
        <v>33</v>
      </c>
      <c r="C40" s="20" t="s">
        <v>83</v>
      </c>
      <c r="D40" s="47" t="s">
        <v>27</v>
      </c>
      <c r="E40" s="52">
        <v>2330</v>
      </c>
      <c r="F40" s="47">
        <v>12</v>
      </c>
      <c r="G40" s="53">
        <v>1</v>
      </c>
      <c r="H40" s="52">
        <v>2360</v>
      </c>
      <c r="I40" s="47">
        <v>12</v>
      </c>
      <c r="J40" s="53">
        <v>2</v>
      </c>
      <c r="K40" s="52">
        <v>4690</v>
      </c>
      <c r="L40" s="47">
        <v>24</v>
      </c>
      <c r="M40" s="53">
        <v>3</v>
      </c>
      <c r="N40" s="47">
        <v>1</v>
      </c>
      <c r="P40" s="17"/>
    </row>
    <row r="41" spans="2:16" x14ac:dyDescent="0.3">
      <c r="B41" s="6">
        <v>34</v>
      </c>
      <c r="C41" s="20" t="s">
        <v>30</v>
      </c>
      <c r="D41" s="47" t="s">
        <v>27</v>
      </c>
      <c r="E41" s="52">
        <v>105</v>
      </c>
      <c r="F41" s="47">
        <v>1</v>
      </c>
      <c r="G41" s="53">
        <v>52</v>
      </c>
      <c r="H41" s="52">
        <v>80</v>
      </c>
      <c r="I41" s="47">
        <v>1</v>
      </c>
      <c r="J41" s="53">
        <v>50</v>
      </c>
      <c r="K41" s="52">
        <v>185</v>
      </c>
      <c r="L41" s="47">
        <v>2</v>
      </c>
      <c r="M41" s="53">
        <v>102</v>
      </c>
      <c r="N41" s="47">
        <v>54</v>
      </c>
      <c r="P41" s="17"/>
    </row>
    <row r="42" spans="2:16" x14ac:dyDescent="0.3">
      <c r="B42" s="6">
        <v>35</v>
      </c>
      <c r="C42" s="25" t="s">
        <v>32</v>
      </c>
      <c r="D42" s="47" t="s">
        <v>27</v>
      </c>
      <c r="E42" s="52">
        <v>1117.5</v>
      </c>
      <c r="F42" s="47">
        <v>16.5</v>
      </c>
      <c r="G42" s="53">
        <v>12.5</v>
      </c>
      <c r="H42" s="52">
        <v>1347.5</v>
      </c>
      <c r="I42" s="47">
        <v>12</v>
      </c>
      <c r="J42" s="53">
        <v>7.5</v>
      </c>
      <c r="K42" s="52">
        <v>2465</v>
      </c>
      <c r="L42" s="47">
        <v>28.5</v>
      </c>
      <c r="M42" s="53">
        <v>20</v>
      </c>
      <c r="N42" s="47">
        <v>8.5</v>
      </c>
      <c r="P42" s="17"/>
    </row>
    <row r="43" spans="2:16" x14ac:dyDescent="0.3">
      <c r="B43" s="6">
        <v>36</v>
      </c>
      <c r="C43" s="25" t="s">
        <v>34</v>
      </c>
      <c r="D43" s="47" t="s">
        <v>27</v>
      </c>
      <c r="E43" s="52">
        <v>1117.5</v>
      </c>
      <c r="F43" s="47">
        <v>16.5</v>
      </c>
      <c r="G43" s="53">
        <v>12.5</v>
      </c>
      <c r="H43" s="52">
        <v>1347.5</v>
      </c>
      <c r="I43" s="47">
        <v>12</v>
      </c>
      <c r="J43" s="53">
        <v>7.5</v>
      </c>
      <c r="K43" s="52">
        <v>2465</v>
      </c>
      <c r="L43" s="47">
        <v>28.5</v>
      </c>
      <c r="M43" s="53">
        <v>20</v>
      </c>
      <c r="N43" s="47">
        <v>8.5</v>
      </c>
      <c r="P43" s="17"/>
    </row>
    <row r="44" spans="2:16" x14ac:dyDescent="0.3">
      <c r="B44" s="6">
        <v>37</v>
      </c>
      <c r="C44" s="20" t="s">
        <v>84</v>
      </c>
      <c r="D44" s="47" t="s">
        <v>27</v>
      </c>
      <c r="E44" s="52">
        <v>485</v>
      </c>
      <c r="F44" s="47">
        <v>4</v>
      </c>
      <c r="G44" s="53">
        <v>31</v>
      </c>
      <c r="H44" s="52">
        <v>745</v>
      </c>
      <c r="I44" s="47">
        <v>7.5</v>
      </c>
      <c r="J44" s="53">
        <v>19.5</v>
      </c>
      <c r="K44" s="52">
        <v>1230</v>
      </c>
      <c r="L44" s="47">
        <v>11.5</v>
      </c>
      <c r="M44" s="53">
        <v>50.5</v>
      </c>
      <c r="N44" s="47">
        <v>25</v>
      </c>
      <c r="P44" s="17"/>
    </row>
    <row r="45" spans="2:16" x14ac:dyDescent="0.3">
      <c r="B45" s="6">
        <v>38</v>
      </c>
      <c r="C45" s="20" t="s">
        <v>31</v>
      </c>
      <c r="D45" s="47" t="s">
        <v>27</v>
      </c>
      <c r="E45" s="52">
        <v>565</v>
      </c>
      <c r="F45" s="47">
        <v>7</v>
      </c>
      <c r="G45" s="53">
        <v>25</v>
      </c>
      <c r="H45" s="52">
        <v>1090</v>
      </c>
      <c r="I45" s="47">
        <v>9</v>
      </c>
      <c r="J45" s="53">
        <v>11</v>
      </c>
      <c r="K45" s="52">
        <v>1655</v>
      </c>
      <c r="L45" s="47">
        <v>16</v>
      </c>
      <c r="M45" s="53">
        <v>36</v>
      </c>
      <c r="N45" s="47">
        <v>17</v>
      </c>
      <c r="P45" s="17"/>
    </row>
    <row r="46" spans="2:16" x14ac:dyDescent="0.3">
      <c r="B46" s="6">
        <v>39</v>
      </c>
      <c r="C46" s="20" t="s">
        <v>33</v>
      </c>
      <c r="D46" s="47" t="s">
        <v>27</v>
      </c>
      <c r="E46" s="52">
        <v>460</v>
      </c>
      <c r="F46" s="47">
        <v>5</v>
      </c>
      <c r="G46" s="53">
        <v>32</v>
      </c>
      <c r="H46" s="52">
        <v>1565</v>
      </c>
      <c r="I46" s="47">
        <v>12</v>
      </c>
      <c r="J46" s="53">
        <v>4</v>
      </c>
      <c r="K46" s="52">
        <v>2025</v>
      </c>
      <c r="L46" s="47">
        <v>17</v>
      </c>
      <c r="M46" s="53">
        <v>36</v>
      </c>
      <c r="N46" s="47">
        <v>16</v>
      </c>
      <c r="P46" s="17"/>
    </row>
    <row r="47" spans="2:16" x14ac:dyDescent="0.3">
      <c r="B47" s="6">
        <v>40</v>
      </c>
      <c r="C47" s="26" t="s">
        <v>59</v>
      </c>
      <c r="D47" s="47" t="s">
        <v>53</v>
      </c>
      <c r="E47" s="52">
        <v>595</v>
      </c>
      <c r="F47" s="47">
        <v>5</v>
      </c>
      <c r="G47" s="53">
        <v>23.5</v>
      </c>
      <c r="H47" s="52">
        <v>512.5</v>
      </c>
      <c r="I47" s="47">
        <v>6</v>
      </c>
      <c r="J47" s="53">
        <v>27.5</v>
      </c>
      <c r="K47" s="52">
        <v>1107.5</v>
      </c>
      <c r="L47" s="47">
        <v>11</v>
      </c>
      <c r="M47" s="53">
        <v>51</v>
      </c>
      <c r="N47" s="47">
        <v>26.5</v>
      </c>
      <c r="P47" s="17"/>
    </row>
    <row r="48" spans="2:16" x14ac:dyDescent="0.3">
      <c r="B48" s="6">
        <v>41</v>
      </c>
      <c r="C48" s="26" t="s">
        <v>60</v>
      </c>
      <c r="D48" s="47" t="s">
        <v>53</v>
      </c>
      <c r="E48" s="52">
        <v>595</v>
      </c>
      <c r="F48" s="47">
        <v>5</v>
      </c>
      <c r="G48" s="53">
        <v>23.5</v>
      </c>
      <c r="H48" s="52">
        <v>512.5</v>
      </c>
      <c r="I48" s="47">
        <v>6</v>
      </c>
      <c r="J48" s="53">
        <v>27.5</v>
      </c>
      <c r="K48" s="52">
        <v>1107.5</v>
      </c>
      <c r="L48" s="47">
        <v>11</v>
      </c>
      <c r="M48" s="53">
        <v>51</v>
      </c>
      <c r="N48" s="47">
        <v>26.5</v>
      </c>
      <c r="P48" s="17"/>
    </row>
    <row r="49" spans="2:16" x14ac:dyDescent="0.3">
      <c r="B49" s="6">
        <v>42</v>
      </c>
      <c r="C49" s="25" t="s">
        <v>55</v>
      </c>
      <c r="D49" s="47" t="s">
        <v>53</v>
      </c>
      <c r="E49" s="52">
        <v>1022.5</v>
      </c>
      <c r="F49" s="47">
        <v>12.5</v>
      </c>
      <c r="G49" s="53">
        <v>14.5</v>
      </c>
      <c r="H49" s="52">
        <v>897.5</v>
      </c>
      <c r="I49" s="47">
        <v>12.5</v>
      </c>
      <c r="J49" s="53">
        <v>15.5</v>
      </c>
      <c r="K49" s="52">
        <v>1920</v>
      </c>
      <c r="L49" s="47">
        <v>25</v>
      </c>
      <c r="M49" s="53">
        <v>30</v>
      </c>
      <c r="N49" s="47">
        <v>10.5</v>
      </c>
      <c r="P49" s="17"/>
    </row>
    <row r="50" spans="2:16" x14ac:dyDescent="0.3">
      <c r="B50" s="6">
        <v>43</v>
      </c>
      <c r="C50" s="25" t="s">
        <v>56</v>
      </c>
      <c r="D50" s="47" t="s">
        <v>53</v>
      </c>
      <c r="E50" s="52">
        <v>1022.5</v>
      </c>
      <c r="F50" s="47">
        <v>12.5</v>
      </c>
      <c r="G50" s="53">
        <v>14.5</v>
      </c>
      <c r="H50" s="52">
        <v>897.5</v>
      </c>
      <c r="I50" s="47">
        <v>12.5</v>
      </c>
      <c r="J50" s="53">
        <v>15.5</v>
      </c>
      <c r="K50" s="52">
        <v>1920</v>
      </c>
      <c r="L50" s="47">
        <v>25</v>
      </c>
      <c r="M50" s="53">
        <v>30</v>
      </c>
      <c r="N50" s="47">
        <v>10.5</v>
      </c>
      <c r="P50" s="17"/>
    </row>
    <row r="51" spans="2:16" x14ac:dyDescent="0.3">
      <c r="B51" s="6">
        <v>44</v>
      </c>
      <c r="C51" s="27" t="s">
        <v>57</v>
      </c>
      <c r="D51" s="47" t="s">
        <v>53</v>
      </c>
      <c r="E51" s="52">
        <v>2042.5</v>
      </c>
      <c r="F51" s="47">
        <v>20</v>
      </c>
      <c r="G51" s="53">
        <v>2.5</v>
      </c>
      <c r="H51" s="52">
        <v>1110</v>
      </c>
      <c r="I51" s="47">
        <v>13.5</v>
      </c>
      <c r="J51" s="53">
        <v>9.5</v>
      </c>
      <c r="K51" s="52">
        <v>3152.5</v>
      </c>
      <c r="L51" s="47">
        <v>33.5</v>
      </c>
      <c r="M51" s="53">
        <v>12</v>
      </c>
      <c r="N51" s="47">
        <v>4.5</v>
      </c>
      <c r="P51" s="17"/>
    </row>
    <row r="52" spans="2:16" x14ac:dyDescent="0.3">
      <c r="B52" s="6">
        <v>45</v>
      </c>
      <c r="C52" s="27" t="s">
        <v>85</v>
      </c>
      <c r="D52" s="47" t="s">
        <v>53</v>
      </c>
      <c r="E52" s="52">
        <v>2042.5</v>
      </c>
      <c r="F52" s="47">
        <v>20</v>
      </c>
      <c r="G52" s="53">
        <v>2.5</v>
      </c>
      <c r="H52" s="52">
        <v>1110</v>
      </c>
      <c r="I52" s="47">
        <v>13.5</v>
      </c>
      <c r="J52" s="53">
        <v>9.5</v>
      </c>
      <c r="K52" s="52">
        <v>3152.5</v>
      </c>
      <c r="L52" s="47">
        <v>33.5</v>
      </c>
      <c r="M52" s="53">
        <v>12</v>
      </c>
      <c r="N52" s="47">
        <v>4.5</v>
      </c>
      <c r="P52" s="17"/>
    </row>
    <row r="53" spans="2:16" x14ac:dyDescent="0.3">
      <c r="B53" s="6">
        <v>46</v>
      </c>
      <c r="C53" s="28" t="s">
        <v>54</v>
      </c>
      <c r="D53" s="47" t="s">
        <v>53</v>
      </c>
      <c r="E53" s="52">
        <v>1307.5</v>
      </c>
      <c r="F53" s="47">
        <v>20</v>
      </c>
      <c r="G53" s="53">
        <v>6.5</v>
      </c>
      <c r="H53" s="52">
        <v>545</v>
      </c>
      <c r="I53" s="47">
        <v>9.5</v>
      </c>
      <c r="J53" s="53">
        <v>25.5</v>
      </c>
      <c r="K53" s="52">
        <v>1852.5</v>
      </c>
      <c r="L53" s="47">
        <v>29.5</v>
      </c>
      <c r="M53" s="53">
        <v>32</v>
      </c>
      <c r="N53" s="47">
        <v>14.5</v>
      </c>
      <c r="P53" s="17"/>
    </row>
    <row r="54" spans="2:16" x14ac:dyDescent="0.3">
      <c r="B54" s="6">
        <v>47</v>
      </c>
      <c r="C54" s="28" t="s">
        <v>52</v>
      </c>
      <c r="D54" s="47" t="s">
        <v>53</v>
      </c>
      <c r="E54" s="52">
        <v>1307.5</v>
      </c>
      <c r="F54" s="47">
        <v>20</v>
      </c>
      <c r="G54" s="53">
        <v>6.5</v>
      </c>
      <c r="H54" s="52">
        <v>545</v>
      </c>
      <c r="I54" s="47">
        <v>9.5</v>
      </c>
      <c r="J54" s="53">
        <v>25.5</v>
      </c>
      <c r="K54" s="52">
        <v>1852.5</v>
      </c>
      <c r="L54" s="47">
        <v>29.5</v>
      </c>
      <c r="M54" s="53">
        <v>32</v>
      </c>
      <c r="N54" s="47">
        <v>14.5</v>
      </c>
      <c r="P54" s="17"/>
    </row>
    <row r="55" spans="2:16" x14ac:dyDescent="0.3">
      <c r="B55" s="6">
        <v>48</v>
      </c>
      <c r="C55" s="20" t="s">
        <v>58</v>
      </c>
      <c r="D55" s="47" t="s">
        <v>53</v>
      </c>
      <c r="E55" s="52">
        <v>35</v>
      </c>
      <c r="F55" s="47">
        <v>1</v>
      </c>
      <c r="G55" s="53">
        <v>53</v>
      </c>
      <c r="H55" s="52">
        <v>240</v>
      </c>
      <c r="I55" s="47">
        <v>2</v>
      </c>
      <c r="J55" s="53">
        <v>42</v>
      </c>
      <c r="K55" s="52">
        <v>275</v>
      </c>
      <c r="L55" s="47">
        <v>3</v>
      </c>
      <c r="M55" s="53">
        <v>95</v>
      </c>
      <c r="N55" s="47">
        <v>49</v>
      </c>
      <c r="P55" s="17"/>
    </row>
    <row r="56" spans="2:16" x14ac:dyDescent="0.3">
      <c r="B56" s="6">
        <v>49</v>
      </c>
      <c r="C56" s="20" t="s">
        <v>86</v>
      </c>
      <c r="D56" s="47" t="s">
        <v>87</v>
      </c>
      <c r="E56" s="52">
        <v>0</v>
      </c>
      <c r="F56" s="47">
        <v>0</v>
      </c>
      <c r="G56" s="53">
        <v>58</v>
      </c>
      <c r="H56" s="52">
        <v>720</v>
      </c>
      <c r="I56" s="47">
        <v>2</v>
      </c>
      <c r="J56" s="53">
        <v>23</v>
      </c>
      <c r="K56" s="52">
        <v>720</v>
      </c>
      <c r="L56" s="47">
        <v>2</v>
      </c>
      <c r="M56" s="53">
        <v>81</v>
      </c>
      <c r="N56" s="47">
        <v>41</v>
      </c>
      <c r="P56" s="17"/>
    </row>
    <row r="57" spans="2:16" x14ac:dyDescent="0.3">
      <c r="B57" s="6">
        <v>50</v>
      </c>
      <c r="C57" s="20" t="s">
        <v>45</v>
      </c>
      <c r="D57" s="47" t="s">
        <v>87</v>
      </c>
      <c r="E57" s="52">
        <v>195</v>
      </c>
      <c r="F57" s="47">
        <v>3</v>
      </c>
      <c r="G57" s="53">
        <v>45</v>
      </c>
      <c r="H57" s="52">
        <v>490</v>
      </c>
      <c r="I57" s="47">
        <v>8</v>
      </c>
      <c r="J57" s="53">
        <v>29.5</v>
      </c>
      <c r="K57" s="52">
        <v>685</v>
      </c>
      <c r="L57" s="47">
        <v>11</v>
      </c>
      <c r="M57" s="53">
        <v>74.5</v>
      </c>
      <c r="N57" s="47">
        <v>37</v>
      </c>
      <c r="P57" s="17"/>
    </row>
    <row r="58" spans="2:16" x14ac:dyDescent="0.3">
      <c r="B58" s="6">
        <v>51</v>
      </c>
      <c r="C58" s="26" t="s">
        <v>44</v>
      </c>
      <c r="D58" s="47" t="s">
        <v>87</v>
      </c>
      <c r="E58" s="52">
        <v>245</v>
      </c>
      <c r="F58" s="47">
        <v>4.5</v>
      </c>
      <c r="G58" s="53">
        <v>42.5</v>
      </c>
      <c r="H58" s="52">
        <v>385</v>
      </c>
      <c r="I58" s="47">
        <v>2.5</v>
      </c>
      <c r="J58" s="53">
        <v>33.5</v>
      </c>
      <c r="K58" s="52">
        <v>630</v>
      </c>
      <c r="L58" s="47">
        <v>7</v>
      </c>
      <c r="M58" s="53">
        <v>76</v>
      </c>
      <c r="N58" s="47">
        <v>38.5</v>
      </c>
      <c r="P58" s="17"/>
    </row>
    <row r="59" spans="2:16" x14ac:dyDescent="0.3">
      <c r="B59" s="6">
        <v>52</v>
      </c>
      <c r="C59" s="26" t="s">
        <v>88</v>
      </c>
      <c r="D59" s="47" t="s">
        <v>87</v>
      </c>
      <c r="E59" s="52">
        <v>245</v>
      </c>
      <c r="F59" s="47">
        <v>4.5</v>
      </c>
      <c r="G59" s="53">
        <v>42.5</v>
      </c>
      <c r="H59" s="52">
        <v>385</v>
      </c>
      <c r="I59" s="47">
        <v>2.5</v>
      </c>
      <c r="J59" s="53">
        <v>33.5</v>
      </c>
      <c r="K59" s="52">
        <v>630</v>
      </c>
      <c r="L59" s="47">
        <v>7</v>
      </c>
      <c r="M59" s="53">
        <v>76</v>
      </c>
      <c r="N59" s="47">
        <v>38.5</v>
      </c>
      <c r="P59" s="17"/>
    </row>
    <row r="60" spans="2:16" x14ac:dyDescent="0.3">
      <c r="B60" s="6">
        <v>53</v>
      </c>
      <c r="C60" s="20" t="s">
        <v>43</v>
      </c>
      <c r="D60" s="47" t="s">
        <v>87</v>
      </c>
      <c r="E60" s="52">
        <v>425</v>
      </c>
      <c r="F60" s="47">
        <v>4</v>
      </c>
      <c r="G60" s="53">
        <v>35</v>
      </c>
      <c r="H60" s="52">
        <v>375</v>
      </c>
      <c r="I60" s="47">
        <v>4</v>
      </c>
      <c r="J60" s="53">
        <v>35</v>
      </c>
      <c r="K60" s="52">
        <v>800</v>
      </c>
      <c r="L60" s="47">
        <v>8</v>
      </c>
      <c r="M60" s="53">
        <v>70</v>
      </c>
      <c r="N60" s="47">
        <v>33</v>
      </c>
      <c r="P60" s="17"/>
    </row>
    <row r="61" spans="2:16" x14ac:dyDescent="0.3">
      <c r="B61" s="6">
        <v>54</v>
      </c>
      <c r="C61" s="20" t="s">
        <v>46</v>
      </c>
      <c r="D61" s="47" t="s">
        <v>47</v>
      </c>
      <c r="E61" s="52">
        <v>445</v>
      </c>
      <c r="F61" s="47">
        <v>8</v>
      </c>
      <c r="G61" s="53">
        <v>33.5</v>
      </c>
      <c r="H61" s="52">
        <v>175</v>
      </c>
      <c r="I61" s="47">
        <v>3</v>
      </c>
      <c r="J61" s="53">
        <v>44</v>
      </c>
      <c r="K61" s="52">
        <v>620</v>
      </c>
      <c r="L61" s="47">
        <v>11</v>
      </c>
      <c r="M61" s="53">
        <v>77.5</v>
      </c>
      <c r="N61" s="47">
        <v>40</v>
      </c>
      <c r="P61" s="17"/>
    </row>
    <row r="62" spans="2:16" x14ac:dyDescent="0.3">
      <c r="B62" s="6">
        <v>55</v>
      </c>
      <c r="C62" s="28" t="s">
        <v>48</v>
      </c>
      <c r="D62" s="47" t="s">
        <v>47</v>
      </c>
      <c r="E62" s="52">
        <v>182.5</v>
      </c>
      <c r="F62" s="47">
        <v>2</v>
      </c>
      <c r="G62" s="53">
        <v>50.5</v>
      </c>
      <c r="H62" s="52">
        <v>165.5</v>
      </c>
      <c r="I62" s="47">
        <v>1.5</v>
      </c>
      <c r="J62" s="53">
        <v>45.5</v>
      </c>
      <c r="K62" s="52">
        <v>348</v>
      </c>
      <c r="L62" s="47">
        <v>3.5</v>
      </c>
      <c r="M62" s="53">
        <v>96</v>
      </c>
      <c r="N62" s="47">
        <v>50.5</v>
      </c>
      <c r="P62" s="17"/>
    </row>
    <row r="63" spans="2:16" x14ac:dyDescent="0.3">
      <c r="B63" s="6">
        <v>56</v>
      </c>
      <c r="C63" s="28" t="s">
        <v>51</v>
      </c>
      <c r="D63" s="47" t="s">
        <v>47</v>
      </c>
      <c r="E63" s="52">
        <v>182.5</v>
      </c>
      <c r="F63" s="47">
        <v>2</v>
      </c>
      <c r="G63" s="53">
        <v>50.5</v>
      </c>
      <c r="H63" s="52">
        <v>165.5</v>
      </c>
      <c r="I63" s="47">
        <v>1.5</v>
      </c>
      <c r="J63" s="53">
        <v>45.5</v>
      </c>
      <c r="K63" s="52">
        <v>348</v>
      </c>
      <c r="L63" s="47">
        <v>3.5</v>
      </c>
      <c r="M63" s="53">
        <v>96</v>
      </c>
      <c r="N63" s="47">
        <v>50.5</v>
      </c>
      <c r="P63" s="17"/>
    </row>
    <row r="64" spans="2:16" x14ac:dyDescent="0.3">
      <c r="B64" s="6">
        <v>57</v>
      </c>
      <c r="C64" s="24" t="s">
        <v>50</v>
      </c>
      <c r="D64" s="47" t="s">
        <v>47</v>
      </c>
      <c r="E64" s="52">
        <v>250</v>
      </c>
      <c r="F64" s="47">
        <v>3</v>
      </c>
      <c r="G64" s="53">
        <v>40.5</v>
      </c>
      <c r="H64" s="52">
        <v>267.5</v>
      </c>
      <c r="I64" s="47">
        <v>3.5</v>
      </c>
      <c r="J64" s="53">
        <v>40.5</v>
      </c>
      <c r="K64" s="52">
        <v>517.5</v>
      </c>
      <c r="L64" s="47">
        <v>6.5</v>
      </c>
      <c r="M64" s="53">
        <v>81</v>
      </c>
      <c r="N64" s="47">
        <v>42.5</v>
      </c>
      <c r="P64" s="17"/>
    </row>
    <row r="65" spans="2:16" x14ac:dyDescent="0.3">
      <c r="B65" s="6">
        <v>58</v>
      </c>
      <c r="C65" s="24" t="s">
        <v>49</v>
      </c>
      <c r="D65" s="47" t="s">
        <v>47</v>
      </c>
      <c r="E65" s="52">
        <v>250</v>
      </c>
      <c r="F65" s="47">
        <v>3</v>
      </c>
      <c r="G65" s="53">
        <v>40.5</v>
      </c>
      <c r="H65" s="52">
        <v>267.5</v>
      </c>
      <c r="I65" s="47">
        <v>3.5</v>
      </c>
      <c r="J65" s="53">
        <v>40.5</v>
      </c>
      <c r="K65" s="52">
        <v>517.5</v>
      </c>
      <c r="L65" s="47">
        <v>6.5</v>
      </c>
      <c r="M65" s="53">
        <v>81</v>
      </c>
      <c r="N65" s="47">
        <v>42.5</v>
      </c>
      <c r="P65" s="17"/>
    </row>
    <row r="66" spans="2:16" x14ac:dyDescent="0.3">
      <c r="E66" s="55">
        <f t="shared" ref="E66:F66" si="0">SUM(E8:E65)</f>
        <v>37765</v>
      </c>
      <c r="F66" s="55">
        <f t="shared" si="0"/>
        <v>480</v>
      </c>
      <c r="H66" s="55">
        <f t="shared" ref="H66:I66" si="1">SUM(H8:H65)</f>
        <v>35716</v>
      </c>
      <c r="I66" s="55">
        <f t="shared" si="1"/>
        <v>409</v>
      </c>
      <c r="K66" s="55">
        <f t="shared" ref="K66:L66" si="2">SUM(K8:K65)</f>
        <v>73481</v>
      </c>
      <c r="L66" s="55">
        <f t="shared" si="2"/>
        <v>889</v>
      </c>
    </row>
  </sheetData>
  <sheetProtection algorithmName="SHA-512" hashValue="ytBvHhwcoznop1oM966swwQnxqHX6Je8giS/DXIPpMXE8o/bq5Nk8T1Bv8bfv2Q9bVAS2vosZIfuht9TC709Dw==" saltValue="1iX31ZxM9gJKGCwhsGkAXw==" spinCount="100000" sheet="1" objects="1" scenarios="1"/>
  <sortState ref="B8:N65">
    <sortCondition ref="B8:B65"/>
  </sortState>
  <mergeCells count="7">
    <mergeCell ref="I5:L5"/>
    <mergeCell ref="E6:G6"/>
    <mergeCell ref="H6:J6"/>
    <mergeCell ref="K6:M6"/>
    <mergeCell ref="C2:N2"/>
    <mergeCell ref="C3:N3"/>
    <mergeCell ref="C4:N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65"/>
  <sheetViews>
    <sheetView workbookViewId="0">
      <selection activeCell="I5" sqref="I5:L5"/>
    </sheetView>
  </sheetViews>
  <sheetFormatPr defaultColWidth="9.109375" defaultRowHeight="14.4" x14ac:dyDescent="0.3"/>
  <cols>
    <col min="1" max="1" width="1.33203125" style="2" customWidth="1"/>
    <col min="2" max="2" width="3.44140625" style="2" customWidth="1"/>
    <col min="3" max="3" width="28.5546875" style="2" customWidth="1"/>
    <col min="4" max="4" width="13.44140625" style="46" customWidth="1"/>
    <col min="5" max="5" width="9.88671875" style="46" customWidth="1"/>
    <col min="6" max="6" width="7.44140625" style="46" customWidth="1"/>
    <col min="7" max="7" width="8.109375" style="54" customWidth="1"/>
    <col min="8" max="8" width="8.88671875" style="46" customWidth="1"/>
    <col min="9" max="9" width="8" style="46" customWidth="1"/>
    <col min="10" max="10" width="7.44140625" style="54" customWidth="1"/>
    <col min="11" max="11" width="9.33203125" style="46" customWidth="1"/>
    <col min="12" max="12" width="7.33203125" style="46" customWidth="1"/>
    <col min="13" max="13" width="7.109375" style="46" customWidth="1"/>
    <col min="14" max="14" width="10.77734375" style="46" customWidth="1"/>
    <col min="15" max="16384" width="9.109375" style="2"/>
  </cols>
  <sheetData>
    <row r="1" spans="2:14" ht="15.6" x14ac:dyDescent="0.3">
      <c r="E1" s="148"/>
    </row>
    <row r="2" spans="2:14" x14ac:dyDescent="0.3">
      <c r="C2" s="150" t="s">
        <v>0</v>
      </c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</row>
    <row r="3" spans="2:14" x14ac:dyDescent="0.3">
      <c r="C3" s="149" t="s">
        <v>73</v>
      </c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</row>
    <row r="4" spans="2:14" x14ac:dyDescent="0.3">
      <c r="C4" s="48" t="s">
        <v>74</v>
      </c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</row>
    <row r="5" spans="2:14" x14ac:dyDescent="0.3">
      <c r="F5" s="1"/>
      <c r="G5" s="18"/>
      <c r="H5" s="1"/>
      <c r="I5" s="48"/>
      <c r="J5" s="48"/>
      <c r="K5" s="48"/>
      <c r="L5" s="48"/>
    </row>
    <row r="6" spans="2:14" x14ac:dyDescent="0.3">
      <c r="B6" s="6"/>
      <c r="C6" s="6"/>
      <c r="D6" s="47"/>
      <c r="E6" s="49" t="s">
        <v>10</v>
      </c>
      <c r="F6" s="50"/>
      <c r="G6" s="51"/>
      <c r="H6" s="49" t="s">
        <v>11</v>
      </c>
      <c r="I6" s="50"/>
      <c r="J6" s="51"/>
      <c r="K6" s="49" t="s">
        <v>12</v>
      </c>
      <c r="L6" s="50"/>
      <c r="M6" s="51"/>
      <c r="N6" s="47"/>
    </row>
    <row r="7" spans="2:14" ht="30.6" x14ac:dyDescent="0.3">
      <c r="B7" s="4" t="s">
        <v>1</v>
      </c>
      <c r="C7" s="7" t="s">
        <v>2</v>
      </c>
      <c r="D7" s="7" t="s">
        <v>3</v>
      </c>
      <c r="E7" s="3" t="s">
        <v>4</v>
      </c>
      <c r="F7" s="3" t="s">
        <v>5</v>
      </c>
      <c r="G7" s="19" t="s">
        <v>6</v>
      </c>
      <c r="H7" s="3" t="str">
        <f>E7</f>
        <v>Žuvies masė (g)</v>
      </c>
      <c r="I7" s="3" t="str">
        <f>F7</f>
        <v>Žuvų skaičius</v>
      </c>
      <c r="J7" s="19" t="s">
        <v>7</v>
      </c>
      <c r="K7" s="3" t="str">
        <f>E7</f>
        <v>Žuvies masė (g)</v>
      </c>
      <c r="L7" s="3" t="str">
        <f>I7</f>
        <v>Žuvų skaičius</v>
      </c>
      <c r="M7" s="3" t="s">
        <v>8</v>
      </c>
      <c r="N7" s="5" t="s">
        <v>9</v>
      </c>
    </row>
    <row r="8" spans="2:14" x14ac:dyDescent="0.3">
      <c r="B8" s="6">
        <v>33</v>
      </c>
      <c r="C8" s="20" t="s">
        <v>83</v>
      </c>
      <c r="D8" s="47" t="s">
        <v>27</v>
      </c>
      <c r="E8" s="52">
        <v>2330</v>
      </c>
      <c r="F8" s="47">
        <v>12</v>
      </c>
      <c r="G8" s="53">
        <v>1</v>
      </c>
      <c r="H8" s="52">
        <v>2360</v>
      </c>
      <c r="I8" s="47">
        <v>12</v>
      </c>
      <c r="J8" s="53">
        <v>2</v>
      </c>
      <c r="K8" s="52">
        <v>4690</v>
      </c>
      <c r="L8" s="47">
        <v>24</v>
      </c>
      <c r="M8" s="53">
        <v>3</v>
      </c>
      <c r="N8" s="47">
        <v>1</v>
      </c>
    </row>
    <row r="9" spans="2:14" x14ac:dyDescent="0.3">
      <c r="B9" s="6">
        <v>29</v>
      </c>
      <c r="C9" s="20" t="s">
        <v>29</v>
      </c>
      <c r="D9" s="47" t="s">
        <v>27</v>
      </c>
      <c r="E9" s="52">
        <v>2035</v>
      </c>
      <c r="F9" s="47">
        <v>20</v>
      </c>
      <c r="G9" s="53">
        <v>4</v>
      </c>
      <c r="H9" s="52">
        <v>2360</v>
      </c>
      <c r="I9" s="47">
        <v>20</v>
      </c>
      <c r="J9" s="53">
        <v>1</v>
      </c>
      <c r="K9" s="52">
        <v>4395</v>
      </c>
      <c r="L9" s="47">
        <v>40</v>
      </c>
      <c r="M9" s="53">
        <v>5</v>
      </c>
      <c r="N9" s="47">
        <v>2</v>
      </c>
    </row>
    <row r="10" spans="2:14" x14ac:dyDescent="0.3">
      <c r="B10" s="9">
        <v>3</v>
      </c>
      <c r="C10" s="20" t="s">
        <v>41</v>
      </c>
      <c r="D10" s="47" t="s">
        <v>35</v>
      </c>
      <c r="E10" s="52">
        <v>1620</v>
      </c>
      <c r="F10" s="47">
        <v>20</v>
      </c>
      <c r="G10" s="53">
        <v>5</v>
      </c>
      <c r="H10" s="52">
        <v>1750</v>
      </c>
      <c r="I10" s="47">
        <v>20</v>
      </c>
      <c r="J10" s="53">
        <v>3</v>
      </c>
      <c r="K10" s="52">
        <v>3370</v>
      </c>
      <c r="L10" s="47">
        <v>40</v>
      </c>
      <c r="M10" s="53">
        <v>8</v>
      </c>
      <c r="N10" s="47">
        <v>3</v>
      </c>
    </row>
    <row r="11" spans="2:14" x14ac:dyDescent="0.3">
      <c r="B11" s="6">
        <v>44</v>
      </c>
      <c r="C11" s="27" t="s">
        <v>57</v>
      </c>
      <c r="D11" s="47" t="s">
        <v>53</v>
      </c>
      <c r="E11" s="52">
        <v>2042.5</v>
      </c>
      <c r="F11" s="47">
        <v>20</v>
      </c>
      <c r="G11" s="53">
        <v>2.5</v>
      </c>
      <c r="H11" s="52">
        <v>1110</v>
      </c>
      <c r="I11" s="47">
        <v>13.5</v>
      </c>
      <c r="J11" s="53">
        <v>9.5</v>
      </c>
      <c r="K11" s="52">
        <v>3152.5</v>
      </c>
      <c r="L11" s="47">
        <v>33.5</v>
      </c>
      <c r="M11" s="53">
        <v>12</v>
      </c>
      <c r="N11" s="47">
        <v>4.5</v>
      </c>
    </row>
    <row r="12" spans="2:14" x14ac:dyDescent="0.3">
      <c r="B12" s="6">
        <v>45</v>
      </c>
      <c r="C12" s="27" t="s">
        <v>85</v>
      </c>
      <c r="D12" s="47" t="s">
        <v>53</v>
      </c>
      <c r="E12" s="52">
        <v>2042.5</v>
      </c>
      <c r="F12" s="47">
        <v>20</v>
      </c>
      <c r="G12" s="53">
        <v>2.5</v>
      </c>
      <c r="H12" s="52">
        <v>1110</v>
      </c>
      <c r="I12" s="47">
        <v>13.5</v>
      </c>
      <c r="J12" s="53">
        <v>9.5</v>
      </c>
      <c r="K12" s="52">
        <v>3152.5</v>
      </c>
      <c r="L12" s="47">
        <v>33.5</v>
      </c>
      <c r="M12" s="53">
        <v>12</v>
      </c>
      <c r="N12" s="47">
        <v>4.5</v>
      </c>
    </row>
    <row r="13" spans="2:14" x14ac:dyDescent="0.3">
      <c r="B13" s="6">
        <v>1</v>
      </c>
      <c r="C13" s="15" t="s">
        <v>75</v>
      </c>
      <c r="D13" s="47" t="s">
        <v>35</v>
      </c>
      <c r="E13" s="52">
        <v>1117.5</v>
      </c>
      <c r="F13" s="47">
        <v>17.5</v>
      </c>
      <c r="G13" s="53">
        <v>10.5</v>
      </c>
      <c r="H13" s="52">
        <v>1400</v>
      </c>
      <c r="I13" s="47">
        <v>14.5</v>
      </c>
      <c r="J13" s="53">
        <v>5.5</v>
      </c>
      <c r="K13" s="52">
        <v>2517.5</v>
      </c>
      <c r="L13" s="47">
        <v>32</v>
      </c>
      <c r="M13" s="53">
        <v>16</v>
      </c>
      <c r="N13" s="47">
        <v>6.5</v>
      </c>
    </row>
    <row r="14" spans="2:14" x14ac:dyDescent="0.3">
      <c r="B14" s="6">
        <v>2</v>
      </c>
      <c r="C14" s="15" t="s">
        <v>39</v>
      </c>
      <c r="D14" s="47" t="s">
        <v>35</v>
      </c>
      <c r="E14" s="52">
        <v>1117.5</v>
      </c>
      <c r="F14" s="47">
        <v>17.5</v>
      </c>
      <c r="G14" s="53">
        <v>10.5</v>
      </c>
      <c r="H14" s="52">
        <v>1400</v>
      </c>
      <c r="I14" s="47">
        <v>14.5</v>
      </c>
      <c r="J14" s="53">
        <v>5.5</v>
      </c>
      <c r="K14" s="52">
        <v>2517.5</v>
      </c>
      <c r="L14" s="47">
        <v>32</v>
      </c>
      <c r="M14" s="53">
        <v>16</v>
      </c>
      <c r="N14" s="47">
        <v>6.5</v>
      </c>
    </row>
    <row r="15" spans="2:14" x14ac:dyDescent="0.3">
      <c r="B15" s="6">
        <v>35</v>
      </c>
      <c r="C15" s="25" t="s">
        <v>32</v>
      </c>
      <c r="D15" s="47" t="s">
        <v>27</v>
      </c>
      <c r="E15" s="52">
        <v>1117.5</v>
      </c>
      <c r="F15" s="47">
        <v>16.5</v>
      </c>
      <c r="G15" s="53">
        <v>12.5</v>
      </c>
      <c r="H15" s="52">
        <v>1347.5</v>
      </c>
      <c r="I15" s="47">
        <v>12</v>
      </c>
      <c r="J15" s="53">
        <v>7.5</v>
      </c>
      <c r="K15" s="52">
        <v>2465</v>
      </c>
      <c r="L15" s="47">
        <v>28.5</v>
      </c>
      <c r="M15" s="53">
        <v>20</v>
      </c>
      <c r="N15" s="47">
        <v>8.5</v>
      </c>
    </row>
    <row r="16" spans="2:14" x14ac:dyDescent="0.3">
      <c r="B16" s="6">
        <v>36</v>
      </c>
      <c r="C16" s="25" t="s">
        <v>34</v>
      </c>
      <c r="D16" s="47" t="s">
        <v>27</v>
      </c>
      <c r="E16" s="52">
        <v>1117.5</v>
      </c>
      <c r="F16" s="47">
        <v>16.5</v>
      </c>
      <c r="G16" s="53">
        <v>12.5</v>
      </c>
      <c r="H16" s="52">
        <v>1347.5</v>
      </c>
      <c r="I16" s="47">
        <v>12</v>
      </c>
      <c r="J16" s="53">
        <v>7.5</v>
      </c>
      <c r="K16" s="52">
        <v>2465</v>
      </c>
      <c r="L16" s="47">
        <v>28.5</v>
      </c>
      <c r="M16" s="53">
        <v>20</v>
      </c>
      <c r="N16" s="47">
        <v>8.5</v>
      </c>
    </row>
    <row r="17" spans="2:22" x14ac:dyDescent="0.3">
      <c r="B17" s="6">
        <v>42</v>
      </c>
      <c r="C17" s="25" t="s">
        <v>55</v>
      </c>
      <c r="D17" s="47" t="s">
        <v>53</v>
      </c>
      <c r="E17" s="52">
        <v>1022.5</v>
      </c>
      <c r="F17" s="47">
        <v>12.5</v>
      </c>
      <c r="G17" s="53">
        <v>14.5</v>
      </c>
      <c r="H17" s="52">
        <v>897.5</v>
      </c>
      <c r="I17" s="47">
        <v>12.5</v>
      </c>
      <c r="J17" s="53">
        <v>15.5</v>
      </c>
      <c r="K17" s="52">
        <v>1920</v>
      </c>
      <c r="L17" s="47">
        <v>25</v>
      </c>
      <c r="M17" s="53">
        <v>30</v>
      </c>
      <c r="N17" s="47">
        <v>10.5</v>
      </c>
      <c r="O17" s="17" t="s">
        <v>89</v>
      </c>
    </row>
    <row r="18" spans="2:22" x14ac:dyDescent="0.3">
      <c r="B18" s="6">
        <v>43</v>
      </c>
      <c r="C18" s="25" t="s">
        <v>56</v>
      </c>
      <c r="D18" s="47" t="s">
        <v>53</v>
      </c>
      <c r="E18" s="52">
        <v>1022.5</v>
      </c>
      <c r="F18" s="47">
        <v>12.5</v>
      </c>
      <c r="G18" s="53">
        <v>14.5</v>
      </c>
      <c r="H18" s="52">
        <v>897.5</v>
      </c>
      <c r="I18" s="47">
        <v>12.5</v>
      </c>
      <c r="J18" s="53">
        <v>15.5</v>
      </c>
      <c r="K18" s="52">
        <v>1920</v>
      </c>
      <c r="L18" s="47">
        <v>25</v>
      </c>
      <c r="M18" s="53">
        <v>30</v>
      </c>
      <c r="N18" s="47">
        <v>10.5</v>
      </c>
      <c r="V18" s="17"/>
    </row>
    <row r="19" spans="2:22" x14ac:dyDescent="0.3">
      <c r="B19" s="6">
        <v>7</v>
      </c>
      <c r="C19" s="13" t="s">
        <v>40</v>
      </c>
      <c r="D19" s="47" t="s">
        <v>35</v>
      </c>
      <c r="E19" s="52">
        <v>885</v>
      </c>
      <c r="F19" s="47">
        <v>16</v>
      </c>
      <c r="G19" s="53">
        <v>16.5</v>
      </c>
      <c r="H19" s="52">
        <v>907.5</v>
      </c>
      <c r="I19" s="47">
        <v>20</v>
      </c>
      <c r="J19" s="53">
        <v>13.5</v>
      </c>
      <c r="K19" s="52">
        <v>1792.5</v>
      </c>
      <c r="L19" s="47">
        <v>36</v>
      </c>
      <c r="M19" s="53">
        <v>30</v>
      </c>
      <c r="N19" s="47">
        <v>12.5</v>
      </c>
      <c r="O19" s="2" t="s">
        <v>91</v>
      </c>
    </row>
    <row r="20" spans="2:22" x14ac:dyDescent="0.3">
      <c r="B20" s="6">
        <v>8</v>
      </c>
      <c r="C20" s="13" t="s">
        <v>37</v>
      </c>
      <c r="D20" s="47" t="s">
        <v>35</v>
      </c>
      <c r="E20" s="52">
        <v>885</v>
      </c>
      <c r="F20" s="47">
        <v>16</v>
      </c>
      <c r="G20" s="53">
        <v>16.5</v>
      </c>
      <c r="H20" s="52">
        <v>907.5</v>
      </c>
      <c r="I20" s="47">
        <v>20</v>
      </c>
      <c r="J20" s="53">
        <v>13.5</v>
      </c>
      <c r="K20" s="52">
        <v>1792.5</v>
      </c>
      <c r="L20" s="47">
        <v>36</v>
      </c>
      <c r="M20" s="53">
        <v>30</v>
      </c>
      <c r="N20" s="47">
        <v>12.5</v>
      </c>
    </row>
    <row r="21" spans="2:22" x14ac:dyDescent="0.3">
      <c r="B21" s="6">
        <v>46</v>
      </c>
      <c r="C21" s="28" t="s">
        <v>54</v>
      </c>
      <c r="D21" s="47" t="s">
        <v>53</v>
      </c>
      <c r="E21" s="52">
        <v>1307.5</v>
      </c>
      <c r="F21" s="47">
        <v>20</v>
      </c>
      <c r="G21" s="53">
        <v>6.5</v>
      </c>
      <c r="H21" s="52">
        <v>545</v>
      </c>
      <c r="I21" s="47">
        <v>9.5</v>
      </c>
      <c r="J21" s="53">
        <v>25.5</v>
      </c>
      <c r="K21" s="52">
        <v>1852.5</v>
      </c>
      <c r="L21" s="47">
        <v>29.5</v>
      </c>
      <c r="M21" s="53">
        <v>32</v>
      </c>
      <c r="N21" s="47">
        <v>14.5</v>
      </c>
    </row>
    <row r="22" spans="2:22" x14ac:dyDescent="0.3">
      <c r="B22" s="6">
        <v>47</v>
      </c>
      <c r="C22" s="28" t="s">
        <v>52</v>
      </c>
      <c r="D22" s="47" t="s">
        <v>53</v>
      </c>
      <c r="E22" s="52">
        <v>1307.5</v>
      </c>
      <c r="F22" s="47">
        <v>20</v>
      </c>
      <c r="G22" s="53">
        <v>6.5</v>
      </c>
      <c r="H22" s="52">
        <v>545</v>
      </c>
      <c r="I22" s="47">
        <v>9.5</v>
      </c>
      <c r="J22" s="53">
        <v>25.5</v>
      </c>
      <c r="K22" s="52">
        <v>1852.5</v>
      </c>
      <c r="L22" s="47">
        <v>29.5</v>
      </c>
      <c r="M22" s="53">
        <v>32</v>
      </c>
      <c r="N22" s="47">
        <v>14.5</v>
      </c>
    </row>
    <row r="23" spans="2:22" x14ac:dyDescent="0.3">
      <c r="B23" s="6">
        <v>39</v>
      </c>
      <c r="C23" s="20" t="s">
        <v>33</v>
      </c>
      <c r="D23" s="47" t="s">
        <v>27</v>
      </c>
      <c r="E23" s="52">
        <v>460</v>
      </c>
      <c r="F23" s="47">
        <v>5</v>
      </c>
      <c r="G23" s="53">
        <v>32</v>
      </c>
      <c r="H23" s="52">
        <v>1565</v>
      </c>
      <c r="I23" s="47">
        <v>12</v>
      </c>
      <c r="J23" s="53">
        <v>4</v>
      </c>
      <c r="K23" s="52">
        <v>2025</v>
      </c>
      <c r="L23" s="47">
        <v>17</v>
      </c>
      <c r="M23" s="53">
        <v>36</v>
      </c>
      <c r="N23" s="47">
        <v>16</v>
      </c>
    </row>
    <row r="24" spans="2:22" x14ac:dyDescent="0.3">
      <c r="B24" s="6">
        <v>38</v>
      </c>
      <c r="C24" s="20" t="s">
        <v>31</v>
      </c>
      <c r="D24" s="47" t="s">
        <v>27</v>
      </c>
      <c r="E24" s="52">
        <v>565</v>
      </c>
      <c r="F24" s="47">
        <v>7</v>
      </c>
      <c r="G24" s="53">
        <v>25</v>
      </c>
      <c r="H24" s="52">
        <v>1090</v>
      </c>
      <c r="I24" s="47">
        <v>9</v>
      </c>
      <c r="J24" s="53">
        <v>11</v>
      </c>
      <c r="K24" s="52">
        <v>1655</v>
      </c>
      <c r="L24" s="47">
        <v>16</v>
      </c>
      <c r="M24" s="53">
        <v>36</v>
      </c>
      <c r="N24" s="47">
        <v>17</v>
      </c>
    </row>
    <row r="25" spans="2:22" x14ac:dyDescent="0.3">
      <c r="B25" s="6">
        <v>26</v>
      </c>
      <c r="C25" s="20" t="s">
        <v>70</v>
      </c>
      <c r="D25" s="47" t="s">
        <v>67</v>
      </c>
      <c r="E25" s="52">
        <v>820</v>
      </c>
      <c r="F25" s="47">
        <v>20</v>
      </c>
      <c r="G25" s="53">
        <v>18</v>
      </c>
      <c r="H25" s="52">
        <v>760</v>
      </c>
      <c r="I25" s="47">
        <v>15</v>
      </c>
      <c r="J25" s="53">
        <v>18</v>
      </c>
      <c r="K25" s="52">
        <v>1580</v>
      </c>
      <c r="L25" s="47">
        <v>35</v>
      </c>
      <c r="M25" s="53">
        <v>36</v>
      </c>
      <c r="N25" s="47">
        <v>18</v>
      </c>
    </row>
    <row r="26" spans="2:22" x14ac:dyDescent="0.3">
      <c r="B26" s="6">
        <v>24</v>
      </c>
      <c r="C26" s="25" t="s">
        <v>78</v>
      </c>
      <c r="D26" s="47" t="s">
        <v>67</v>
      </c>
      <c r="E26" s="52">
        <v>745</v>
      </c>
      <c r="F26" s="47">
        <v>7</v>
      </c>
      <c r="G26" s="53">
        <v>19.5</v>
      </c>
      <c r="H26" s="52">
        <v>725</v>
      </c>
      <c r="I26" s="47">
        <v>8</v>
      </c>
      <c r="J26" s="53">
        <v>21.5</v>
      </c>
      <c r="K26" s="52">
        <v>1470</v>
      </c>
      <c r="L26" s="47">
        <v>15</v>
      </c>
      <c r="M26" s="53">
        <v>41</v>
      </c>
      <c r="N26" s="47">
        <v>19.5</v>
      </c>
    </row>
    <row r="27" spans="2:22" x14ac:dyDescent="0.3">
      <c r="B27" s="6">
        <v>25</v>
      </c>
      <c r="C27" s="25" t="s">
        <v>79</v>
      </c>
      <c r="D27" s="47" t="s">
        <v>67</v>
      </c>
      <c r="E27" s="52">
        <v>745</v>
      </c>
      <c r="F27" s="47">
        <v>7</v>
      </c>
      <c r="G27" s="53">
        <v>19.5</v>
      </c>
      <c r="H27" s="52">
        <v>725</v>
      </c>
      <c r="I27" s="47">
        <v>8</v>
      </c>
      <c r="J27" s="53">
        <v>21.5</v>
      </c>
      <c r="K27" s="52">
        <v>1470</v>
      </c>
      <c r="L27" s="47">
        <v>15</v>
      </c>
      <c r="M27" s="53">
        <v>41</v>
      </c>
      <c r="N27" s="47">
        <v>19.5</v>
      </c>
    </row>
    <row r="28" spans="2:22" x14ac:dyDescent="0.3">
      <c r="B28" s="6">
        <v>4</v>
      </c>
      <c r="C28" s="20" t="s">
        <v>38</v>
      </c>
      <c r="D28" s="47" t="s">
        <v>35</v>
      </c>
      <c r="E28" s="52">
        <v>445</v>
      </c>
      <c r="F28" s="47">
        <v>8</v>
      </c>
      <c r="G28" s="53">
        <v>33.5</v>
      </c>
      <c r="H28" s="52">
        <v>940</v>
      </c>
      <c r="I28" s="47">
        <v>18</v>
      </c>
      <c r="J28" s="53">
        <v>12</v>
      </c>
      <c r="K28" s="52">
        <v>1385</v>
      </c>
      <c r="L28" s="47">
        <v>26</v>
      </c>
      <c r="M28" s="53">
        <v>45.5</v>
      </c>
      <c r="N28" s="47">
        <v>21</v>
      </c>
    </row>
    <row r="29" spans="2:22" x14ac:dyDescent="0.3">
      <c r="B29" s="6">
        <v>20</v>
      </c>
      <c r="C29" s="16" t="s">
        <v>66</v>
      </c>
      <c r="D29" s="47" t="s">
        <v>67</v>
      </c>
      <c r="E29" s="52">
        <v>1302.5</v>
      </c>
      <c r="F29" s="47">
        <v>10</v>
      </c>
      <c r="G29" s="53">
        <v>8.5</v>
      </c>
      <c r="H29" s="52">
        <v>267.5</v>
      </c>
      <c r="I29" s="47">
        <v>5</v>
      </c>
      <c r="J29" s="53">
        <v>38.5</v>
      </c>
      <c r="K29" s="52">
        <v>1570</v>
      </c>
      <c r="L29" s="47">
        <v>15</v>
      </c>
      <c r="M29" s="53">
        <v>47</v>
      </c>
      <c r="N29" s="47">
        <v>22.5</v>
      </c>
    </row>
    <row r="30" spans="2:22" x14ac:dyDescent="0.3">
      <c r="B30" s="6">
        <v>21</v>
      </c>
      <c r="C30" s="16" t="s">
        <v>69</v>
      </c>
      <c r="D30" s="47" t="s">
        <v>67</v>
      </c>
      <c r="E30" s="52">
        <v>1302.5</v>
      </c>
      <c r="F30" s="47">
        <v>10</v>
      </c>
      <c r="G30" s="53">
        <v>8.5</v>
      </c>
      <c r="H30" s="52">
        <v>267.5</v>
      </c>
      <c r="I30" s="47">
        <v>5</v>
      </c>
      <c r="J30" s="53">
        <v>38.5</v>
      </c>
      <c r="K30" s="52">
        <v>1570</v>
      </c>
      <c r="L30" s="47">
        <v>15</v>
      </c>
      <c r="M30" s="53">
        <v>47</v>
      </c>
      <c r="N30" s="47">
        <v>22.5</v>
      </c>
    </row>
    <row r="31" spans="2:22" x14ac:dyDescent="0.3">
      <c r="B31" s="6">
        <v>30</v>
      </c>
      <c r="C31" s="20" t="s">
        <v>82</v>
      </c>
      <c r="D31" s="47" t="s">
        <v>27</v>
      </c>
      <c r="E31" s="52">
        <v>525</v>
      </c>
      <c r="F31" s="47">
        <v>6</v>
      </c>
      <c r="G31" s="53">
        <v>30</v>
      </c>
      <c r="H31" s="52">
        <v>745</v>
      </c>
      <c r="I31" s="47">
        <v>7.5</v>
      </c>
      <c r="J31" s="53">
        <v>19.5</v>
      </c>
      <c r="K31" s="52">
        <v>1270</v>
      </c>
      <c r="L31" s="47">
        <v>13.5</v>
      </c>
      <c r="M31" s="53">
        <v>49.5</v>
      </c>
      <c r="N31" s="47">
        <v>24</v>
      </c>
      <c r="O31" s="31" t="s">
        <v>101</v>
      </c>
      <c r="P31" s="31"/>
      <c r="Q31" s="31"/>
    </row>
    <row r="32" spans="2:22" x14ac:dyDescent="0.3">
      <c r="B32" s="6">
        <v>37</v>
      </c>
      <c r="C32" s="20" t="s">
        <v>84</v>
      </c>
      <c r="D32" s="47" t="s">
        <v>27</v>
      </c>
      <c r="E32" s="52">
        <v>485</v>
      </c>
      <c r="F32" s="47">
        <v>4</v>
      </c>
      <c r="G32" s="53">
        <v>31</v>
      </c>
      <c r="H32" s="52">
        <v>745</v>
      </c>
      <c r="I32" s="47">
        <v>7.5</v>
      </c>
      <c r="J32" s="53">
        <v>19.5</v>
      </c>
      <c r="K32" s="52">
        <v>1230</v>
      </c>
      <c r="L32" s="47">
        <v>11.5</v>
      </c>
      <c r="M32" s="53">
        <v>50.5</v>
      </c>
      <c r="N32" s="47">
        <v>25</v>
      </c>
      <c r="O32" s="31"/>
      <c r="P32" s="31"/>
      <c r="Q32" s="31"/>
    </row>
    <row r="33" spans="2:14" x14ac:dyDescent="0.3">
      <c r="B33" s="6">
        <v>40</v>
      </c>
      <c r="C33" s="26" t="s">
        <v>59</v>
      </c>
      <c r="D33" s="47" t="s">
        <v>53</v>
      </c>
      <c r="E33" s="52">
        <v>595</v>
      </c>
      <c r="F33" s="47">
        <v>5</v>
      </c>
      <c r="G33" s="53">
        <v>23.5</v>
      </c>
      <c r="H33" s="52">
        <v>512.5</v>
      </c>
      <c r="I33" s="47">
        <v>6</v>
      </c>
      <c r="J33" s="53">
        <v>27.5</v>
      </c>
      <c r="K33" s="52">
        <v>1107.5</v>
      </c>
      <c r="L33" s="47">
        <v>11</v>
      </c>
      <c r="M33" s="53">
        <v>51</v>
      </c>
      <c r="N33" s="47">
        <v>26.5</v>
      </c>
    </row>
    <row r="34" spans="2:14" x14ac:dyDescent="0.3">
      <c r="B34" s="6">
        <v>41</v>
      </c>
      <c r="C34" s="26" t="s">
        <v>60</v>
      </c>
      <c r="D34" s="47" t="s">
        <v>53</v>
      </c>
      <c r="E34" s="52">
        <v>595</v>
      </c>
      <c r="F34" s="47">
        <v>5</v>
      </c>
      <c r="G34" s="53">
        <v>23.5</v>
      </c>
      <c r="H34" s="52">
        <v>512.5</v>
      </c>
      <c r="I34" s="47">
        <v>6</v>
      </c>
      <c r="J34" s="53">
        <v>27.5</v>
      </c>
      <c r="K34" s="52">
        <v>1107.5</v>
      </c>
      <c r="L34" s="47">
        <v>11</v>
      </c>
      <c r="M34" s="53">
        <v>51</v>
      </c>
      <c r="N34" s="47">
        <v>26.5</v>
      </c>
    </row>
    <row r="35" spans="2:14" x14ac:dyDescent="0.3">
      <c r="B35" s="6">
        <v>12</v>
      </c>
      <c r="C35" s="20" t="s">
        <v>21</v>
      </c>
      <c r="D35" s="47" t="s">
        <v>18</v>
      </c>
      <c r="E35" s="52">
        <v>720</v>
      </c>
      <c r="F35" s="47">
        <v>13</v>
      </c>
      <c r="G35" s="53">
        <v>21</v>
      </c>
      <c r="H35" s="52">
        <v>450</v>
      </c>
      <c r="I35" s="47">
        <v>5</v>
      </c>
      <c r="J35" s="53">
        <v>31</v>
      </c>
      <c r="K35" s="52">
        <v>1170</v>
      </c>
      <c r="L35" s="47">
        <v>18</v>
      </c>
      <c r="M35" s="53">
        <v>52</v>
      </c>
      <c r="N35" s="47">
        <v>28</v>
      </c>
    </row>
    <row r="36" spans="2:14" x14ac:dyDescent="0.3">
      <c r="B36" s="6">
        <v>13</v>
      </c>
      <c r="C36" s="20" t="s">
        <v>20</v>
      </c>
      <c r="D36" s="47" t="s">
        <v>18</v>
      </c>
      <c r="E36" s="52">
        <v>365</v>
      </c>
      <c r="F36" s="47">
        <v>11</v>
      </c>
      <c r="G36" s="53">
        <v>36</v>
      </c>
      <c r="H36" s="52">
        <v>865</v>
      </c>
      <c r="I36" s="47">
        <v>9</v>
      </c>
      <c r="J36" s="53">
        <v>17</v>
      </c>
      <c r="K36" s="52">
        <v>1230</v>
      </c>
      <c r="L36" s="47">
        <v>20</v>
      </c>
      <c r="M36" s="53">
        <v>53</v>
      </c>
      <c r="N36" s="47">
        <v>29</v>
      </c>
    </row>
    <row r="37" spans="2:14" x14ac:dyDescent="0.3">
      <c r="B37" s="6">
        <v>18</v>
      </c>
      <c r="C37" s="20" t="s">
        <v>64</v>
      </c>
      <c r="D37" s="47" t="s">
        <v>62</v>
      </c>
      <c r="E37" s="52">
        <v>525</v>
      </c>
      <c r="F37" s="47">
        <v>7</v>
      </c>
      <c r="G37" s="53">
        <v>29</v>
      </c>
      <c r="H37" s="52">
        <v>490</v>
      </c>
      <c r="I37" s="47">
        <v>8</v>
      </c>
      <c r="J37" s="53">
        <v>29.5</v>
      </c>
      <c r="K37" s="52">
        <v>1015</v>
      </c>
      <c r="L37" s="47">
        <v>15</v>
      </c>
      <c r="M37" s="53">
        <v>58.5</v>
      </c>
      <c r="N37" s="47">
        <v>30</v>
      </c>
    </row>
    <row r="38" spans="2:14" x14ac:dyDescent="0.3">
      <c r="B38" s="6">
        <v>19</v>
      </c>
      <c r="C38" s="20" t="s">
        <v>65</v>
      </c>
      <c r="D38" s="47" t="s">
        <v>62</v>
      </c>
      <c r="E38" s="52">
        <v>545</v>
      </c>
      <c r="F38" s="47">
        <v>9</v>
      </c>
      <c r="G38" s="53">
        <v>28</v>
      </c>
      <c r="H38" s="52">
        <v>400</v>
      </c>
      <c r="I38" s="47">
        <v>5</v>
      </c>
      <c r="J38" s="53">
        <v>32</v>
      </c>
      <c r="K38" s="52">
        <v>945</v>
      </c>
      <c r="L38" s="47">
        <v>14</v>
      </c>
      <c r="M38" s="53">
        <v>60</v>
      </c>
      <c r="N38" s="47">
        <v>31</v>
      </c>
    </row>
    <row r="39" spans="2:14" x14ac:dyDescent="0.3">
      <c r="B39" s="6">
        <v>28</v>
      </c>
      <c r="C39" s="20" t="s">
        <v>81</v>
      </c>
      <c r="D39" s="47" t="s">
        <v>27</v>
      </c>
      <c r="E39" s="52">
        <v>260</v>
      </c>
      <c r="F39" s="47">
        <v>3</v>
      </c>
      <c r="G39" s="53">
        <v>39</v>
      </c>
      <c r="H39" s="52">
        <v>660</v>
      </c>
      <c r="I39" s="47">
        <v>2</v>
      </c>
      <c r="J39" s="53">
        <v>24</v>
      </c>
      <c r="K39" s="52">
        <v>920</v>
      </c>
      <c r="L39" s="47">
        <v>5</v>
      </c>
      <c r="M39" s="53">
        <v>63</v>
      </c>
      <c r="N39" s="47">
        <v>32</v>
      </c>
    </row>
    <row r="40" spans="2:14" x14ac:dyDescent="0.3">
      <c r="B40" s="6">
        <v>53</v>
      </c>
      <c r="C40" s="20" t="s">
        <v>43</v>
      </c>
      <c r="D40" s="47" t="s">
        <v>87</v>
      </c>
      <c r="E40" s="52">
        <v>425</v>
      </c>
      <c r="F40" s="47">
        <v>4</v>
      </c>
      <c r="G40" s="53">
        <v>35</v>
      </c>
      <c r="H40" s="52">
        <v>375</v>
      </c>
      <c r="I40" s="47">
        <v>4</v>
      </c>
      <c r="J40" s="53">
        <v>35</v>
      </c>
      <c r="K40" s="52">
        <v>800</v>
      </c>
      <c r="L40" s="47">
        <v>8</v>
      </c>
      <c r="M40" s="53">
        <v>70</v>
      </c>
      <c r="N40" s="47">
        <v>33</v>
      </c>
    </row>
    <row r="41" spans="2:14" x14ac:dyDescent="0.3">
      <c r="B41" s="6">
        <v>17</v>
      </c>
      <c r="C41" s="20" t="s">
        <v>63</v>
      </c>
      <c r="D41" s="47" t="s">
        <v>62</v>
      </c>
      <c r="E41" s="52">
        <v>600</v>
      </c>
      <c r="F41" s="47">
        <v>10</v>
      </c>
      <c r="G41" s="53">
        <v>22</v>
      </c>
      <c r="H41" s="52">
        <v>90</v>
      </c>
      <c r="I41" s="47">
        <v>1</v>
      </c>
      <c r="J41" s="53">
        <v>49</v>
      </c>
      <c r="K41" s="52">
        <v>690</v>
      </c>
      <c r="L41" s="47">
        <v>11</v>
      </c>
      <c r="M41" s="53">
        <v>71</v>
      </c>
      <c r="N41" s="47">
        <v>34</v>
      </c>
    </row>
    <row r="42" spans="2:14" x14ac:dyDescent="0.3">
      <c r="B42" s="6">
        <v>22</v>
      </c>
      <c r="C42" s="14" t="s">
        <v>68</v>
      </c>
      <c r="D42" s="47" t="s">
        <v>67</v>
      </c>
      <c r="E42" s="52">
        <v>282.5</v>
      </c>
      <c r="F42" s="47">
        <v>2</v>
      </c>
      <c r="G42" s="53">
        <v>37.5</v>
      </c>
      <c r="H42" s="52">
        <v>350</v>
      </c>
      <c r="I42" s="47">
        <v>5.5</v>
      </c>
      <c r="J42" s="53">
        <v>36.5</v>
      </c>
      <c r="K42" s="52">
        <v>632.5</v>
      </c>
      <c r="L42" s="47">
        <v>7.5</v>
      </c>
      <c r="M42" s="53">
        <v>74</v>
      </c>
      <c r="N42" s="47">
        <v>35.5</v>
      </c>
    </row>
    <row r="43" spans="2:14" x14ac:dyDescent="0.3">
      <c r="B43" s="6">
        <v>23</v>
      </c>
      <c r="C43" s="14" t="s">
        <v>71</v>
      </c>
      <c r="D43" s="47" t="s">
        <v>67</v>
      </c>
      <c r="E43" s="52">
        <v>282.5</v>
      </c>
      <c r="F43" s="47">
        <v>2</v>
      </c>
      <c r="G43" s="53">
        <v>37.5</v>
      </c>
      <c r="H43" s="52">
        <v>350</v>
      </c>
      <c r="I43" s="47">
        <v>5.5</v>
      </c>
      <c r="J43" s="53">
        <v>36.5</v>
      </c>
      <c r="K43" s="52">
        <v>632.5</v>
      </c>
      <c r="L43" s="47">
        <v>7.5</v>
      </c>
      <c r="M43" s="53">
        <v>74</v>
      </c>
      <c r="N43" s="47">
        <v>35.5</v>
      </c>
    </row>
    <row r="44" spans="2:14" x14ac:dyDescent="0.3">
      <c r="B44" s="6">
        <v>50</v>
      </c>
      <c r="C44" s="20" t="s">
        <v>45</v>
      </c>
      <c r="D44" s="47" t="s">
        <v>87</v>
      </c>
      <c r="E44" s="52">
        <v>195</v>
      </c>
      <c r="F44" s="47">
        <v>3</v>
      </c>
      <c r="G44" s="53">
        <v>45</v>
      </c>
      <c r="H44" s="52">
        <v>490</v>
      </c>
      <c r="I44" s="47">
        <v>8</v>
      </c>
      <c r="J44" s="53">
        <v>29.5</v>
      </c>
      <c r="K44" s="52">
        <v>685</v>
      </c>
      <c r="L44" s="47">
        <v>11</v>
      </c>
      <c r="M44" s="53">
        <v>74.5</v>
      </c>
      <c r="N44" s="47">
        <v>37</v>
      </c>
    </row>
    <row r="45" spans="2:14" x14ac:dyDescent="0.3">
      <c r="B45" s="6">
        <v>51</v>
      </c>
      <c r="C45" s="26" t="s">
        <v>44</v>
      </c>
      <c r="D45" s="47" t="s">
        <v>87</v>
      </c>
      <c r="E45" s="52">
        <v>245</v>
      </c>
      <c r="F45" s="47">
        <v>4.5</v>
      </c>
      <c r="G45" s="53">
        <v>42.5</v>
      </c>
      <c r="H45" s="52">
        <v>385</v>
      </c>
      <c r="I45" s="47">
        <v>2.5</v>
      </c>
      <c r="J45" s="53">
        <v>33.5</v>
      </c>
      <c r="K45" s="52">
        <v>630</v>
      </c>
      <c r="L45" s="47">
        <v>7</v>
      </c>
      <c r="M45" s="53">
        <v>76</v>
      </c>
      <c r="N45" s="47">
        <v>38.5</v>
      </c>
    </row>
    <row r="46" spans="2:14" x14ac:dyDescent="0.3">
      <c r="B46" s="6">
        <v>52</v>
      </c>
      <c r="C46" s="26" t="s">
        <v>88</v>
      </c>
      <c r="D46" s="47" t="s">
        <v>87</v>
      </c>
      <c r="E46" s="52">
        <v>245</v>
      </c>
      <c r="F46" s="47">
        <v>4.5</v>
      </c>
      <c r="G46" s="53">
        <v>42.5</v>
      </c>
      <c r="H46" s="52">
        <v>385</v>
      </c>
      <c r="I46" s="47">
        <v>2.5</v>
      </c>
      <c r="J46" s="53">
        <v>33.5</v>
      </c>
      <c r="K46" s="52">
        <v>630</v>
      </c>
      <c r="L46" s="47">
        <v>7</v>
      </c>
      <c r="M46" s="53">
        <v>76</v>
      </c>
      <c r="N46" s="47">
        <v>38.5</v>
      </c>
    </row>
    <row r="47" spans="2:14" x14ac:dyDescent="0.3">
      <c r="B47" s="6">
        <v>54</v>
      </c>
      <c r="C47" s="20" t="s">
        <v>46</v>
      </c>
      <c r="D47" s="47" t="s">
        <v>47</v>
      </c>
      <c r="E47" s="52">
        <v>445</v>
      </c>
      <c r="F47" s="47">
        <v>8</v>
      </c>
      <c r="G47" s="53">
        <v>33.5</v>
      </c>
      <c r="H47" s="52">
        <v>175</v>
      </c>
      <c r="I47" s="47">
        <v>3</v>
      </c>
      <c r="J47" s="53">
        <v>44</v>
      </c>
      <c r="K47" s="52">
        <v>620</v>
      </c>
      <c r="L47" s="47">
        <v>11</v>
      </c>
      <c r="M47" s="53">
        <v>77.5</v>
      </c>
      <c r="N47" s="47">
        <v>40</v>
      </c>
    </row>
    <row r="48" spans="2:14" x14ac:dyDescent="0.3">
      <c r="B48" s="6">
        <v>49</v>
      </c>
      <c r="C48" s="20" t="s">
        <v>86</v>
      </c>
      <c r="D48" s="47" t="s">
        <v>87</v>
      </c>
      <c r="E48" s="52">
        <v>0</v>
      </c>
      <c r="F48" s="47">
        <v>0</v>
      </c>
      <c r="G48" s="53">
        <v>58</v>
      </c>
      <c r="H48" s="52">
        <v>720</v>
      </c>
      <c r="I48" s="47">
        <v>2</v>
      </c>
      <c r="J48" s="53">
        <v>23</v>
      </c>
      <c r="K48" s="52">
        <v>720</v>
      </c>
      <c r="L48" s="47">
        <v>2</v>
      </c>
      <c r="M48" s="53">
        <v>81</v>
      </c>
      <c r="N48" s="47">
        <v>41</v>
      </c>
    </row>
    <row r="49" spans="2:14" x14ac:dyDescent="0.3">
      <c r="B49" s="6">
        <v>57</v>
      </c>
      <c r="C49" s="24" t="s">
        <v>50</v>
      </c>
      <c r="D49" s="47" t="s">
        <v>47</v>
      </c>
      <c r="E49" s="52">
        <v>250</v>
      </c>
      <c r="F49" s="47">
        <v>3</v>
      </c>
      <c r="G49" s="53">
        <v>40.5</v>
      </c>
      <c r="H49" s="52">
        <v>267.5</v>
      </c>
      <c r="I49" s="47">
        <v>3.5</v>
      </c>
      <c r="J49" s="53">
        <v>40.5</v>
      </c>
      <c r="K49" s="52">
        <v>517.5</v>
      </c>
      <c r="L49" s="47">
        <v>6.5</v>
      </c>
      <c r="M49" s="53">
        <v>81</v>
      </c>
      <c r="N49" s="47">
        <v>42.5</v>
      </c>
    </row>
    <row r="50" spans="2:14" x14ac:dyDescent="0.3">
      <c r="B50" s="6">
        <v>58</v>
      </c>
      <c r="C50" s="24" t="s">
        <v>49</v>
      </c>
      <c r="D50" s="47" t="s">
        <v>47</v>
      </c>
      <c r="E50" s="52">
        <v>250</v>
      </c>
      <c r="F50" s="47">
        <v>3</v>
      </c>
      <c r="G50" s="53">
        <v>40.5</v>
      </c>
      <c r="H50" s="52">
        <v>267.5</v>
      </c>
      <c r="I50" s="47">
        <v>3.5</v>
      </c>
      <c r="J50" s="53">
        <v>40.5</v>
      </c>
      <c r="K50" s="52">
        <v>517.5</v>
      </c>
      <c r="L50" s="47">
        <v>6.5</v>
      </c>
      <c r="M50" s="53">
        <v>81</v>
      </c>
      <c r="N50" s="47">
        <v>42.5</v>
      </c>
    </row>
    <row r="51" spans="2:14" x14ac:dyDescent="0.3">
      <c r="B51" s="6">
        <v>5</v>
      </c>
      <c r="C51" s="11" t="s">
        <v>76</v>
      </c>
      <c r="D51" s="47" t="s">
        <v>35</v>
      </c>
      <c r="E51" s="52">
        <v>557.5</v>
      </c>
      <c r="F51" s="47">
        <v>10</v>
      </c>
      <c r="G51" s="53">
        <v>26.5</v>
      </c>
      <c r="H51" s="52">
        <v>0</v>
      </c>
      <c r="I51" s="47">
        <v>0</v>
      </c>
      <c r="J51" s="53">
        <v>58</v>
      </c>
      <c r="K51" s="52">
        <v>557.5</v>
      </c>
      <c r="L51" s="47">
        <v>10</v>
      </c>
      <c r="M51" s="53">
        <v>84.5</v>
      </c>
      <c r="N51" s="47">
        <v>44.5</v>
      </c>
    </row>
    <row r="52" spans="2:14" x14ac:dyDescent="0.3">
      <c r="B52" s="6">
        <v>6</v>
      </c>
      <c r="C52" s="11" t="s">
        <v>36</v>
      </c>
      <c r="D52" s="47" t="s">
        <v>35</v>
      </c>
      <c r="E52" s="52">
        <v>557.5</v>
      </c>
      <c r="F52" s="47">
        <v>10</v>
      </c>
      <c r="G52" s="53">
        <v>26.5</v>
      </c>
      <c r="H52" s="52">
        <v>0</v>
      </c>
      <c r="I52" s="47">
        <v>0</v>
      </c>
      <c r="J52" s="53">
        <v>58</v>
      </c>
      <c r="K52" s="52">
        <v>557.5</v>
      </c>
      <c r="L52" s="47">
        <v>10</v>
      </c>
      <c r="M52" s="53">
        <v>84.5</v>
      </c>
      <c r="N52" s="47">
        <v>44.5</v>
      </c>
    </row>
    <row r="53" spans="2:14" x14ac:dyDescent="0.3">
      <c r="B53" s="6">
        <v>16</v>
      </c>
      <c r="C53" s="20" t="s">
        <v>61</v>
      </c>
      <c r="D53" s="47" t="s">
        <v>62</v>
      </c>
      <c r="E53" s="52">
        <v>205</v>
      </c>
      <c r="F53" s="47">
        <v>6</v>
      </c>
      <c r="G53" s="53">
        <v>44</v>
      </c>
      <c r="H53" s="52">
        <v>225</v>
      </c>
      <c r="I53" s="47">
        <v>6</v>
      </c>
      <c r="J53" s="53">
        <v>43</v>
      </c>
      <c r="K53" s="52">
        <v>430</v>
      </c>
      <c r="L53" s="47">
        <v>12</v>
      </c>
      <c r="M53" s="53">
        <v>87</v>
      </c>
      <c r="N53" s="47">
        <v>46</v>
      </c>
    </row>
    <row r="54" spans="2:14" x14ac:dyDescent="0.3">
      <c r="B54" s="6">
        <v>10</v>
      </c>
      <c r="C54" s="10" t="s">
        <v>25</v>
      </c>
      <c r="D54" s="47" t="s">
        <v>23</v>
      </c>
      <c r="E54" s="52">
        <v>190</v>
      </c>
      <c r="F54" s="47">
        <v>2</v>
      </c>
      <c r="G54" s="53">
        <v>46.5</v>
      </c>
      <c r="H54" s="52">
        <v>117.5</v>
      </c>
      <c r="I54" s="47">
        <v>0.5</v>
      </c>
      <c r="J54" s="53">
        <v>47.5</v>
      </c>
      <c r="K54" s="52">
        <v>307.5</v>
      </c>
      <c r="L54" s="47">
        <v>2.5</v>
      </c>
      <c r="M54" s="53">
        <v>94</v>
      </c>
      <c r="N54" s="47">
        <v>47.5</v>
      </c>
    </row>
    <row r="55" spans="2:14" x14ac:dyDescent="0.3">
      <c r="B55" s="6">
        <v>11</v>
      </c>
      <c r="C55" s="10" t="s">
        <v>24</v>
      </c>
      <c r="D55" s="47" t="s">
        <v>23</v>
      </c>
      <c r="E55" s="52">
        <v>190</v>
      </c>
      <c r="F55" s="47">
        <v>2</v>
      </c>
      <c r="G55" s="53">
        <v>46.5</v>
      </c>
      <c r="H55" s="52">
        <v>117.5</v>
      </c>
      <c r="I55" s="47">
        <v>0.5</v>
      </c>
      <c r="J55" s="53">
        <v>47.5</v>
      </c>
      <c r="K55" s="52">
        <v>307.5</v>
      </c>
      <c r="L55" s="47">
        <v>2.5</v>
      </c>
      <c r="M55" s="53">
        <v>94</v>
      </c>
      <c r="N55" s="47">
        <v>47.5</v>
      </c>
    </row>
    <row r="56" spans="2:14" x14ac:dyDescent="0.3">
      <c r="B56" s="6">
        <v>48</v>
      </c>
      <c r="C56" s="20" t="s">
        <v>58</v>
      </c>
      <c r="D56" s="47" t="s">
        <v>53</v>
      </c>
      <c r="E56" s="52">
        <v>35</v>
      </c>
      <c r="F56" s="47">
        <v>1</v>
      </c>
      <c r="G56" s="53">
        <v>53</v>
      </c>
      <c r="H56" s="52">
        <v>240</v>
      </c>
      <c r="I56" s="47">
        <v>2</v>
      </c>
      <c r="J56" s="53">
        <v>42</v>
      </c>
      <c r="K56" s="52">
        <v>275</v>
      </c>
      <c r="L56" s="47">
        <v>3</v>
      </c>
      <c r="M56" s="53">
        <v>95</v>
      </c>
      <c r="N56" s="47">
        <v>49</v>
      </c>
    </row>
    <row r="57" spans="2:14" x14ac:dyDescent="0.3">
      <c r="B57" s="6">
        <v>55</v>
      </c>
      <c r="C57" s="28" t="s">
        <v>48</v>
      </c>
      <c r="D57" s="47" t="s">
        <v>47</v>
      </c>
      <c r="E57" s="52">
        <v>182.5</v>
      </c>
      <c r="F57" s="47">
        <v>2</v>
      </c>
      <c r="G57" s="53">
        <v>50.5</v>
      </c>
      <c r="H57" s="52">
        <v>165.5</v>
      </c>
      <c r="I57" s="47">
        <v>1.5</v>
      </c>
      <c r="J57" s="53">
        <v>45.5</v>
      </c>
      <c r="K57" s="52">
        <v>348</v>
      </c>
      <c r="L57" s="47">
        <v>3.5</v>
      </c>
      <c r="M57" s="53">
        <v>96</v>
      </c>
      <c r="N57" s="47">
        <v>50.5</v>
      </c>
    </row>
    <row r="58" spans="2:14" x14ac:dyDescent="0.3">
      <c r="B58" s="6">
        <v>56</v>
      </c>
      <c r="C58" s="28" t="s">
        <v>51</v>
      </c>
      <c r="D58" s="47" t="s">
        <v>47</v>
      </c>
      <c r="E58" s="52">
        <v>182.5</v>
      </c>
      <c r="F58" s="47">
        <v>2</v>
      </c>
      <c r="G58" s="53">
        <v>50.5</v>
      </c>
      <c r="H58" s="52">
        <v>165.5</v>
      </c>
      <c r="I58" s="47">
        <v>1.5</v>
      </c>
      <c r="J58" s="53">
        <v>45.5</v>
      </c>
      <c r="K58" s="52">
        <v>348</v>
      </c>
      <c r="L58" s="47">
        <v>3.5</v>
      </c>
      <c r="M58" s="53">
        <v>96</v>
      </c>
      <c r="N58" s="47">
        <v>50.5</v>
      </c>
    </row>
    <row r="59" spans="2:14" x14ac:dyDescent="0.3">
      <c r="B59" s="6">
        <v>31</v>
      </c>
      <c r="C59" s="24" t="s">
        <v>26</v>
      </c>
      <c r="D59" s="47" t="s">
        <v>27</v>
      </c>
      <c r="E59" s="52">
        <v>185</v>
      </c>
      <c r="F59" s="47">
        <v>3</v>
      </c>
      <c r="G59" s="53">
        <v>48.5</v>
      </c>
      <c r="H59" s="52">
        <v>72.5</v>
      </c>
      <c r="I59" s="47">
        <v>1.5</v>
      </c>
      <c r="J59" s="53">
        <v>51.5</v>
      </c>
      <c r="K59" s="52">
        <v>257.5</v>
      </c>
      <c r="L59" s="47">
        <v>4.5</v>
      </c>
      <c r="M59" s="53">
        <v>100</v>
      </c>
      <c r="N59" s="47">
        <v>52.5</v>
      </c>
    </row>
    <row r="60" spans="2:14" x14ac:dyDescent="0.3">
      <c r="B60" s="6">
        <v>32</v>
      </c>
      <c r="C60" s="24" t="s">
        <v>28</v>
      </c>
      <c r="D60" s="47" t="s">
        <v>27</v>
      </c>
      <c r="E60" s="52">
        <v>185</v>
      </c>
      <c r="F60" s="47">
        <v>3</v>
      </c>
      <c r="G60" s="53">
        <v>48.5</v>
      </c>
      <c r="H60" s="52">
        <v>72.5</v>
      </c>
      <c r="I60" s="47">
        <v>1.5</v>
      </c>
      <c r="J60" s="53">
        <v>51.5</v>
      </c>
      <c r="K60" s="52">
        <v>257.5</v>
      </c>
      <c r="L60" s="47">
        <v>4.5</v>
      </c>
      <c r="M60" s="53">
        <v>100</v>
      </c>
      <c r="N60" s="47">
        <v>52.5</v>
      </c>
    </row>
    <row r="61" spans="2:14" x14ac:dyDescent="0.3">
      <c r="B61" s="6">
        <v>34</v>
      </c>
      <c r="C61" s="20" t="s">
        <v>30</v>
      </c>
      <c r="D61" s="47" t="s">
        <v>27</v>
      </c>
      <c r="E61" s="52">
        <v>105</v>
      </c>
      <c r="F61" s="47">
        <v>1</v>
      </c>
      <c r="G61" s="53">
        <v>52</v>
      </c>
      <c r="H61" s="52">
        <v>80</v>
      </c>
      <c r="I61" s="47">
        <v>1</v>
      </c>
      <c r="J61" s="53">
        <v>50</v>
      </c>
      <c r="K61" s="52">
        <v>185</v>
      </c>
      <c r="L61" s="47">
        <v>2</v>
      </c>
      <c r="M61" s="53">
        <v>102</v>
      </c>
      <c r="N61" s="47">
        <v>54</v>
      </c>
    </row>
    <row r="62" spans="2:14" x14ac:dyDescent="0.3">
      <c r="B62" s="6">
        <v>9</v>
      </c>
      <c r="C62" s="20" t="s">
        <v>22</v>
      </c>
      <c r="D62" s="47" t="s">
        <v>23</v>
      </c>
      <c r="E62" s="52">
        <v>0</v>
      </c>
      <c r="F62" s="47">
        <v>0</v>
      </c>
      <c r="G62" s="53">
        <v>58</v>
      </c>
      <c r="H62" s="52">
        <v>0</v>
      </c>
      <c r="I62" s="47">
        <v>0</v>
      </c>
      <c r="J62" s="53">
        <v>58</v>
      </c>
      <c r="K62" s="52">
        <v>0</v>
      </c>
      <c r="L62" s="47">
        <v>0</v>
      </c>
      <c r="M62" s="53">
        <v>116</v>
      </c>
      <c r="N62" s="47">
        <v>58</v>
      </c>
    </row>
    <row r="63" spans="2:14" x14ac:dyDescent="0.3">
      <c r="B63" s="6">
        <v>14</v>
      </c>
      <c r="C63" s="12" t="s">
        <v>77</v>
      </c>
      <c r="D63" s="47" t="s">
        <v>18</v>
      </c>
      <c r="E63" s="52">
        <v>0</v>
      </c>
      <c r="F63" s="47">
        <v>0</v>
      </c>
      <c r="G63" s="53">
        <v>58</v>
      </c>
      <c r="H63" s="52">
        <v>0</v>
      </c>
      <c r="I63" s="47">
        <v>0</v>
      </c>
      <c r="J63" s="53">
        <v>58</v>
      </c>
      <c r="K63" s="52">
        <v>0</v>
      </c>
      <c r="L63" s="47">
        <v>0</v>
      </c>
      <c r="M63" s="53">
        <v>116</v>
      </c>
      <c r="N63" s="47">
        <v>58</v>
      </c>
    </row>
    <row r="64" spans="2:14" x14ac:dyDescent="0.3">
      <c r="B64" s="6">
        <v>15</v>
      </c>
      <c r="C64" s="12" t="s">
        <v>19</v>
      </c>
      <c r="D64" s="47" t="s">
        <v>18</v>
      </c>
      <c r="E64" s="52">
        <v>0</v>
      </c>
      <c r="F64" s="47">
        <v>0</v>
      </c>
      <c r="G64" s="53">
        <v>58</v>
      </c>
      <c r="H64" s="52">
        <v>0</v>
      </c>
      <c r="I64" s="47">
        <v>0</v>
      </c>
      <c r="J64" s="53">
        <v>58</v>
      </c>
      <c r="K64" s="52">
        <v>0</v>
      </c>
      <c r="L64" s="47">
        <v>0</v>
      </c>
      <c r="M64" s="53">
        <v>116</v>
      </c>
      <c r="N64" s="47">
        <v>58</v>
      </c>
    </row>
    <row r="65" spans="2:14" x14ac:dyDescent="0.3">
      <c r="B65" s="6">
        <v>27</v>
      </c>
      <c r="C65" s="20" t="s">
        <v>80</v>
      </c>
      <c r="D65" s="47" t="s">
        <v>27</v>
      </c>
      <c r="E65" s="52">
        <v>0</v>
      </c>
      <c r="F65" s="47">
        <v>0</v>
      </c>
      <c r="G65" s="53">
        <v>58</v>
      </c>
      <c r="H65" s="52">
        <v>0</v>
      </c>
      <c r="I65" s="47">
        <v>0</v>
      </c>
      <c r="J65" s="53">
        <v>58</v>
      </c>
      <c r="K65" s="52">
        <v>0</v>
      </c>
      <c r="L65" s="47">
        <v>0</v>
      </c>
      <c r="M65" s="53">
        <v>116</v>
      </c>
      <c r="N65" s="47">
        <v>58</v>
      </c>
    </row>
  </sheetData>
  <sheetProtection algorithmName="SHA-512" hashValue="14oA/Hk/zD3KkKJc999DqWyhk9WEiSP5dmgV387LbcDyF8GJxRxyiWYvgZj60e3s3kmIwoilt60v+qIqgk6n1A==" saltValue="xbKnJnscZjQ1F25uixwu5Q==" spinCount="100000" sheet="1" objects="1" scenarios="1"/>
  <sortState ref="B8:O65">
    <sortCondition ref="N8:N65"/>
  </sortState>
  <mergeCells count="7">
    <mergeCell ref="I5:L5"/>
    <mergeCell ref="E6:G6"/>
    <mergeCell ref="H6:J6"/>
    <mergeCell ref="K6:M6"/>
    <mergeCell ref="C2:N2"/>
    <mergeCell ref="C3:N3"/>
    <mergeCell ref="C4:N4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3"/>
  <sheetViews>
    <sheetView zoomScale="110" zoomScaleNormal="110" workbookViewId="0">
      <selection activeCell="K11" sqref="K11"/>
    </sheetView>
  </sheetViews>
  <sheetFormatPr defaultRowHeight="14.4" x14ac:dyDescent="0.3"/>
  <cols>
    <col min="1" max="1" width="1.6640625" customWidth="1"/>
    <col min="2" max="2" width="4.6640625" customWidth="1"/>
    <col min="3" max="3" width="33.44140625" customWidth="1"/>
    <col min="4" max="4" width="13.109375" customWidth="1"/>
    <col min="6" max="6" width="19.44140625" customWidth="1"/>
  </cols>
  <sheetData>
    <row r="2" spans="2:10" x14ac:dyDescent="0.3">
      <c r="B2" s="39" t="s">
        <v>0</v>
      </c>
      <c r="C2" s="39"/>
      <c r="D2" s="39"/>
      <c r="E2" s="39"/>
      <c r="F2" s="39"/>
      <c r="G2" s="39"/>
      <c r="H2" s="39"/>
      <c r="I2" s="39"/>
      <c r="J2" s="39"/>
    </row>
    <row r="3" spans="2:10" x14ac:dyDescent="0.3">
      <c r="B3" s="39" t="s">
        <v>73</v>
      </c>
      <c r="C3" s="39"/>
      <c r="D3" s="39"/>
      <c r="E3" s="39"/>
      <c r="F3" s="39"/>
      <c r="G3" s="39"/>
      <c r="H3" s="39"/>
      <c r="I3" s="39"/>
      <c r="J3" s="39"/>
    </row>
    <row r="4" spans="2:10" x14ac:dyDescent="0.3">
      <c r="B4" s="57" t="s">
        <v>74</v>
      </c>
      <c r="C4" s="57"/>
      <c r="D4" s="57"/>
      <c r="E4" s="57"/>
      <c r="F4" s="57"/>
      <c r="G4" s="57"/>
      <c r="H4" s="57"/>
      <c r="I4" s="57"/>
      <c r="J4" s="2"/>
    </row>
    <row r="5" spans="2:10" s="2" customFormat="1" ht="15" thickBot="1" x14ac:dyDescent="0.35">
      <c r="C5" s="56"/>
      <c r="D5" s="56"/>
      <c r="E5" s="56"/>
      <c r="F5" s="56"/>
      <c r="G5" s="56"/>
      <c r="H5" s="56"/>
    </row>
    <row r="6" spans="2:10" ht="34.799999999999997" thickBot="1" x14ac:dyDescent="0.35">
      <c r="B6" s="102" t="s">
        <v>13</v>
      </c>
      <c r="C6" s="110" t="s">
        <v>2</v>
      </c>
      <c r="D6" s="110" t="s">
        <v>3</v>
      </c>
      <c r="E6" s="109" t="s">
        <v>4</v>
      </c>
      <c r="F6" s="100" t="s">
        <v>14</v>
      </c>
      <c r="G6" s="100" t="s">
        <v>17</v>
      </c>
      <c r="H6" s="100" t="s">
        <v>15</v>
      </c>
      <c r="I6" s="101" t="s">
        <v>16</v>
      </c>
    </row>
    <row r="7" spans="2:10" x14ac:dyDescent="0.3">
      <c r="B7" s="103">
        <v>1</v>
      </c>
      <c r="C7" s="111" t="s">
        <v>83</v>
      </c>
      <c r="D7" s="136" t="s">
        <v>27</v>
      </c>
      <c r="E7" s="123">
        <v>4690</v>
      </c>
      <c r="F7" s="59">
        <v>11550</v>
      </c>
      <c r="G7" s="58">
        <v>1</v>
      </c>
      <c r="H7" s="60">
        <v>11.5</v>
      </c>
      <c r="I7" s="61" t="s">
        <v>92</v>
      </c>
    </row>
    <row r="8" spans="2:10" x14ac:dyDescent="0.3">
      <c r="B8" s="104">
        <v>2</v>
      </c>
      <c r="C8" s="112" t="s">
        <v>29</v>
      </c>
      <c r="D8" s="137"/>
      <c r="E8" s="124">
        <v>4395</v>
      </c>
      <c r="F8" s="40"/>
      <c r="G8" s="33">
        <v>2</v>
      </c>
      <c r="H8" s="41"/>
      <c r="I8" s="62"/>
    </row>
    <row r="9" spans="2:10" ht="15" thickBot="1" x14ac:dyDescent="0.35">
      <c r="B9" s="105">
        <v>3</v>
      </c>
      <c r="C9" s="113" t="s">
        <v>34</v>
      </c>
      <c r="D9" s="138"/>
      <c r="E9" s="125">
        <v>2465</v>
      </c>
      <c r="F9" s="64"/>
      <c r="G9" s="63">
        <v>8.5</v>
      </c>
      <c r="H9" s="65"/>
      <c r="I9" s="66"/>
    </row>
    <row r="10" spans="2:10" x14ac:dyDescent="0.3">
      <c r="B10" s="103">
        <v>1</v>
      </c>
      <c r="C10" s="114" t="s">
        <v>41</v>
      </c>
      <c r="D10" s="139" t="s">
        <v>35</v>
      </c>
      <c r="E10" s="126">
        <v>3370</v>
      </c>
      <c r="F10" s="68">
        <v>8405</v>
      </c>
      <c r="G10" s="67">
        <v>3</v>
      </c>
      <c r="H10" s="69">
        <v>16</v>
      </c>
      <c r="I10" s="70" t="s">
        <v>93</v>
      </c>
    </row>
    <row r="11" spans="2:10" x14ac:dyDescent="0.3">
      <c r="B11" s="104">
        <v>2</v>
      </c>
      <c r="C11" s="115" t="s">
        <v>75</v>
      </c>
      <c r="D11" s="140"/>
      <c r="E11" s="127">
        <v>2517.5</v>
      </c>
      <c r="F11" s="42"/>
      <c r="G11" s="34">
        <v>6.5</v>
      </c>
      <c r="H11" s="43"/>
      <c r="I11" s="71"/>
      <c r="J11" t="s">
        <v>72</v>
      </c>
    </row>
    <row r="12" spans="2:10" ht="15" thickBot="1" x14ac:dyDescent="0.35">
      <c r="B12" s="105">
        <v>3</v>
      </c>
      <c r="C12" s="116" t="s">
        <v>39</v>
      </c>
      <c r="D12" s="141"/>
      <c r="E12" s="128">
        <v>2517.5</v>
      </c>
      <c r="F12" s="73"/>
      <c r="G12" s="72">
        <v>6.5</v>
      </c>
      <c r="H12" s="74"/>
      <c r="I12" s="75"/>
    </row>
    <row r="13" spans="2:10" x14ac:dyDescent="0.3">
      <c r="B13" s="103">
        <v>1</v>
      </c>
      <c r="C13" s="117" t="s">
        <v>57</v>
      </c>
      <c r="D13" s="142" t="s">
        <v>53</v>
      </c>
      <c r="E13" s="129">
        <v>3152.5</v>
      </c>
      <c r="F13" s="78">
        <v>8225</v>
      </c>
      <c r="G13" s="77">
        <v>4.5</v>
      </c>
      <c r="H13" s="76">
        <v>19.5</v>
      </c>
      <c r="I13" s="79" t="s">
        <v>94</v>
      </c>
    </row>
    <row r="14" spans="2:10" x14ac:dyDescent="0.3">
      <c r="B14" s="104">
        <v>2</v>
      </c>
      <c r="C14" s="118" t="s">
        <v>85</v>
      </c>
      <c r="D14" s="143"/>
      <c r="E14" s="130">
        <v>3152.5</v>
      </c>
      <c r="F14" s="82"/>
      <c r="G14" s="81">
        <v>4.5</v>
      </c>
      <c r="H14" s="80"/>
      <c r="I14" s="83"/>
    </row>
    <row r="15" spans="2:10" ht="15" thickBot="1" x14ac:dyDescent="0.35">
      <c r="B15" s="105">
        <v>3</v>
      </c>
      <c r="C15" s="119" t="s">
        <v>55</v>
      </c>
      <c r="D15" s="144"/>
      <c r="E15" s="131">
        <v>1920</v>
      </c>
      <c r="F15" s="85"/>
      <c r="G15" s="86">
        <v>10.5</v>
      </c>
      <c r="H15" s="84"/>
      <c r="I15" s="87"/>
    </row>
    <row r="16" spans="2:10" x14ac:dyDescent="0.3">
      <c r="B16" s="106">
        <v>1</v>
      </c>
      <c r="C16" s="120" t="s">
        <v>70</v>
      </c>
      <c r="D16" s="145" t="s">
        <v>67</v>
      </c>
      <c r="E16" s="132">
        <v>1580</v>
      </c>
      <c r="F16" s="89">
        <v>4520</v>
      </c>
      <c r="G16" s="90">
        <v>18</v>
      </c>
      <c r="H16" s="88">
        <v>57</v>
      </c>
      <c r="I16" s="91" t="s">
        <v>95</v>
      </c>
    </row>
    <row r="17" spans="2:9" x14ac:dyDescent="0.3">
      <c r="B17" s="107">
        <v>2</v>
      </c>
      <c r="C17" s="121" t="s">
        <v>78</v>
      </c>
      <c r="D17" s="146"/>
      <c r="E17" s="133">
        <v>1470</v>
      </c>
      <c r="F17" s="44"/>
      <c r="G17" s="8">
        <v>19.5</v>
      </c>
      <c r="H17" s="45"/>
      <c r="I17" s="92"/>
    </row>
    <row r="18" spans="2:9" ht="15" thickBot="1" x14ac:dyDescent="0.35">
      <c r="B18" s="108">
        <v>3</v>
      </c>
      <c r="C18" s="122" t="s">
        <v>79</v>
      </c>
      <c r="D18" s="147"/>
      <c r="E18" s="134">
        <v>1470</v>
      </c>
      <c r="F18" s="93"/>
      <c r="G18" s="94">
        <v>19.5</v>
      </c>
      <c r="H18" s="95"/>
      <c r="I18" s="96"/>
    </row>
    <row r="19" spans="2:9" x14ac:dyDescent="0.3">
      <c r="B19" s="106">
        <v>1</v>
      </c>
      <c r="C19" s="120" t="s">
        <v>64</v>
      </c>
      <c r="D19" s="145" t="s">
        <v>62</v>
      </c>
      <c r="E19" s="132">
        <v>1015</v>
      </c>
      <c r="F19" s="89">
        <v>2650</v>
      </c>
      <c r="G19" s="97">
        <v>30</v>
      </c>
      <c r="H19" s="88">
        <v>95</v>
      </c>
      <c r="I19" s="91" t="s">
        <v>96</v>
      </c>
    </row>
    <row r="20" spans="2:9" x14ac:dyDescent="0.3">
      <c r="B20" s="107">
        <v>2</v>
      </c>
      <c r="C20" s="121" t="s">
        <v>65</v>
      </c>
      <c r="D20" s="146"/>
      <c r="E20" s="133">
        <v>945</v>
      </c>
      <c r="F20" s="44"/>
      <c r="G20" s="8">
        <v>31</v>
      </c>
      <c r="H20" s="45"/>
      <c r="I20" s="92"/>
    </row>
    <row r="21" spans="2:9" ht="15" thickBot="1" x14ac:dyDescent="0.35">
      <c r="B21" s="108">
        <v>3</v>
      </c>
      <c r="C21" s="122" t="s">
        <v>63</v>
      </c>
      <c r="D21" s="147"/>
      <c r="E21" s="134">
        <v>690</v>
      </c>
      <c r="F21" s="93"/>
      <c r="G21" s="98">
        <v>34</v>
      </c>
      <c r="H21" s="95"/>
      <c r="I21" s="96"/>
    </row>
    <row r="22" spans="2:9" x14ac:dyDescent="0.3">
      <c r="B22" s="106">
        <v>1</v>
      </c>
      <c r="C22" s="120" t="s">
        <v>43</v>
      </c>
      <c r="D22" s="145" t="s">
        <v>42</v>
      </c>
      <c r="E22" s="132">
        <v>800</v>
      </c>
      <c r="F22" s="89">
        <v>2115</v>
      </c>
      <c r="G22" s="97">
        <v>33</v>
      </c>
      <c r="H22" s="88">
        <v>108.5</v>
      </c>
      <c r="I22" s="91" t="s">
        <v>97</v>
      </c>
    </row>
    <row r="23" spans="2:9" x14ac:dyDescent="0.3">
      <c r="B23" s="107">
        <v>2</v>
      </c>
      <c r="C23" s="121" t="s">
        <v>45</v>
      </c>
      <c r="D23" s="146"/>
      <c r="E23" s="133">
        <v>685</v>
      </c>
      <c r="F23" s="44"/>
      <c r="G23" s="8">
        <v>37</v>
      </c>
      <c r="H23" s="45"/>
      <c r="I23" s="92"/>
    </row>
    <row r="24" spans="2:9" ht="15" thickBot="1" x14ac:dyDescent="0.35">
      <c r="B24" s="108">
        <v>3</v>
      </c>
      <c r="C24" s="122" t="s">
        <v>44</v>
      </c>
      <c r="D24" s="147"/>
      <c r="E24" s="134">
        <v>630</v>
      </c>
      <c r="F24" s="93"/>
      <c r="G24" s="94">
        <v>38.5</v>
      </c>
      <c r="H24" s="95"/>
      <c r="I24" s="96"/>
    </row>
    <row r="25" spans="2:9" x14ac:dyDescent="0.3">
      <c r="B25" s="106">
        <v>1</v>
      </c>
      <c r="C25" s="120" t="s">
        <v>21</v>
      </c>
      <c r="D25" s="145" t="s">
        <v>18</v>
      </c>
      <c r="E25" s="132">
        <v>1170</v>
      </c>
      <c r="F25" s="89">
        <v>2400</v>
      </c>
      <c r="G25" s="97">
        <v>28</v>
      </c>
      <c r="H25" s="88">
        <v>115</v>
      </c>
      <c r="I25" s="91" t="s">
        <v>98</v>
      </c>
    </row>
    <row r="26" spans="2:9" x14ac:dyDescent="0.3">
      <c r="B26" s="107">
        <v>2</v>
      </c>
      <c r="C26" s="121" t="s">
        <v>20</v>
      </c>
      <c r="D26" s="146"/>
      <c r="E26" s="133">
        <v>1230</v>
      </c>
      <c r="F26" s="44"/>
      <c r="G26" s="8">
        <v>29</v>
      </c>
      <c r="H26" s="45"/>
      <c r="I26" s="92"/>
    </row>
    <row r="27" spans="2:9" ht="15" thickBot="1" x14ac:dyDescent="0.35">
      <c r="B27" s="108">
        <v>3</v>
      </c>
      <c r="C27" s="122" t="s">
        <v>77</v>
      </c>
      <c r="D27" s="147"/>
      <c r="E27" s="134">
        <v>0</v>
      </c>
      <c r="F27" s="93"/>
      <c r="G27" s="94">
        <v>58</v>
      </c>
      <c r="H27" s="95"/>
      <c r="I27" s="96"/>
    </row>
    <row r="28" spans="2:9" x14ac:dyDescent="0.3">
      <c r="B28" s="106">
        <v>1</v>
      </c>
      <c r="C28" s="120" t="s">
        <v>46</v>
      </c>
      <c r="D28" s="145" t="s">
        <v>47</v>
      </c>
      <c r="E28" s="132">
        <v>620</v>
      </c>
      <c r="F28" s="89">
        <v>1655</v>
      </c>
      <c r="G28" s="97">
        <v>40</v>
      </c>
      <c r="H28" s="88">
        <v>125</v>
      </c>
      <c r="I28" s="91" t="s">
        <v>99</v>
      </c>
    </row>
    <row r="29" spans="2:9" x14ac:dyDescent="0.3">
      <c r="B29" s="107">
        <v>2</v>
      </c>
      <c r="C29" s="121" t="s">
        <v>50</v>
      </c>
      <c r="D29" s="146"/>
      <c r="E29" s="133">
        <v>517.5</v>
      </c>
      <c r="F29" s="44"/>
      <c r="G29" s="8">
        <v>42.5</v>
      </c>
      <c r="H29" s="45"/>
      <c r="I29" s="92"/>
    </row>
    <row r="30" spans="2:9" ht="15" thickBot="1" x14ac:dyDescent="0.35">
      <c r="B30" s="108">
        <v>3</v>
      </c>
      <c r="C30" s="122" t="s">
        <v>49</v>
      </c>
      <c r="D30" s="146"/>
      <c r="E30" s="135">
        <v>517.5</v>
      </c>
      <c r="F30" s="44"/>
      <c r="G30" s="99">
        <v>42.5</v>
      </c>
      <c r="H30" s="45"/>
      <c r="I30" s="92"/>
    </row>
    <row r="31" spans="2:9" x14ac:dyDescent="0.3">
      <c r="B31" s="106">
        <v>1</v>
      </c>
      <c r="C31" s="120" t="s">
        <v>24</v>
      </c>
      <c r="D31" s="145" t="s">
        <v>23</v>
      </c>
      <c r="E31" s="132">
        <v>307.5</v>
      </c>
      <c r="F31" s="89">
        <v>615</v>
      </c>
      <c r="G31" s="97">
        <v>47.5</v>
      </c>
      <c r="H31" s="88">
        <v>153</v>
      </c>
      <c r="I31" s="91" t="s">
        <v>100</v>
      </c>
    </row>
    <row r="32" spans="2:9" x14ac:dyDescent="0.3">
      <c r="B32" s="107">
        <v>2</v>
      </c>
      <c r="C32" s="121" t="s">
        <v>25</v>
      </c>
      <c r="D32" s="146"/>
      <c r="E32" s="133">
        <v>307.5</v>
      </c>
      <c r="F32" s="44"/>
      <c r="G32" s="8">
        <v>47.5</v>
      </c>
      <c r="H32" s="45"/>
      <c r="I32" s="92"/>
    </row>
    <row r="33" spans="2:9" ht="15" thickBot="1" x14ac:dyDescent="0.35">
      <c r="B33" s="108">
        <v>3</v>
      </c>
      <c r="C33" s="122" t="s">
        <v>22</v>
      </c>
      <c r="D33" s="147"/>
      <c r="E33" s="134">
        <v>0</v>
      </c>
      <c r="F33" s="93"/>
      <c r="G33" s="94">
        <v>58</v>
      </c>
      <c r="H33" s="95"/>
      <c r="I33" s="96"/>
    </row>
  </sheetData>
  <sheetProtection algorithmName="SHA-512" hashValue="uCCrB7i2UbofDXXSjAROWX7IpiDJN/pEWHl3JpOvKr1Jms1cEzH/TTF+4Rx9n9mB781GzZABKAYTkUU/SmbBOQ==" saltValue="0CBAgHdgFpI3awtFE02PKg==" spinCount="100000" sheet="1" objects="1" scenarios="1"/>
  <mergeCells count="39">
    <mergeCell ref="B4:I4"/>
    <mergeCell ref="D28:D30"/>
    <mergeCell ref="F28:F30"/>
    <mergeCell ref="I28:I30"/>
    <mergeCell ref="D31:D33"/>
    <mergeCell ref="F31:F33"/>
    <mergeCell ref="H31:H33"/>
    <mergeCell ref="I31:I33"/>
    <mergeCell ref="H28:H30"/>
    <mergeCell ref="D25:D27"/>
    <mergeCell ref="F25:F27"/>
    <mergeCell ref="H25:H27"/>
    <mergeCell ref="I25:I27"/>
    <mergeCell ref="B2:J2"/>
    <mergeCell ref="B3:J3"/>
    <mergeCell ref="D19:D21"/>
    <mergeCell ref="F19:F21"/>
    <mergeCell ref="H19:H21"/>
    <mergeCell ref="I19:I21"/>
    <mergeCell ref="D22:D24"/>
    <mergeCell ref="F22:F24"/>
    <mergeCell ref="H22:H24"/>
    <mergeCell ref="I22:I24"/>
    <mergeCell ref="D13:D15"/>
    <mergeCell ref="F13:F15"/>
    <mergeCell ref="H13:H15"/>
    <mergeCell ref="I13:I15"/>
    <mergeCell ref="D16:D18"/>
    <mergeCell ref="F16:F18"/>
    <mergeCell ref="H16:H18"/>
    <mergeCell ref="I16:I18"/>
    <mergeCell ref="D7:D9"/>
    <mergeCell ref="F7:F9"/>
    <mergeCell ref="H7:H9"/>
    <mergeCell ref="I7:I9"/>
    <mergeCell ref="D10:D12"/>
    <mergeCell ref="F10:F12"/>
    <mergeCell ref="H10:H12"/>
    <mergeCell ref="I10:I12"/>
  </mergeCells>
  <conditionalFormatting sqref="G7:G24 E7:E9">
    <cfRule type="expression" dxfId="0" priority="11" stopIfTrue="1">
      <formula>COUNTIF($W$2:$W$95,E7)&gt;1</formula>
    </cfRule>
  </conditionalFormatting>
  <pageMargins left="0.25" right="0.25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65"/>
  <sheetViews>
    <sheetView topLeftCell="B1" workbookViewId="0">
      <selection activeCell="Y25" sqref="Y25"/>
    </sheetView>
  </sheetViews>
  <sheetFormatPr defaultRowHeight="14.4" x14ac:dyDescent="0.3"/>
  <cols>
    <col min="1" max="1" width="1.33203125" customWidth="1"/>
    <col min="2" max="2" width="3.44140625" customWidth="1"/>
    <col min="3" max="3" width="28.5546875" customWidth="1"/>
    <col min="4" max="4" width="13.44140625" customWidth="1"/>
    <col min="5" max="5" width="9.88671875" customWidth="1"/>
    <col min="6" max="6" width="7.44140625" customWidth="1"/>
    <col min="7" max="7" width="6.6640625" style="21" customWidth="1"/>
    <col min="8" max="8" width="8.88671875" customWidth="1"/>
    <col min="9" max="9" width="8" customWidth="1"/>
    <col min="10" max="10" width="6.5546875" style="21" customWidth="1"/>
    <col min="11" max="11" width="9.33203125" customWidth="1"/>
    <col min="12" max="12" width="7.33203125" customWidth="1"/>
    <col min="13" max="13" width="6" customWidth="1"/>
    <col min="14" max="14" width="9.44140625" customWidth="1"/>
  </cols>
  <sheetData>
    <row r="2" spans="2:18" x14ac:dyDescent="0.3">
      <c r="D2" s="39" t="s">
        <v>0</v>
      </c>
      <c r="E2" s="39"/>
      <c r="F2" s="39"/>
      <c r="G2" s="39"/>
      <c r="H2" s="39"/>
      <c r="I2" s="39"/>
      <c r="J2" s="39"/>
      <c r="K2" s="39"/>
      <c r="L2" s="39"/>
    </row>
    <row r="3" spans="2:18" x14ac:dyDescent="0.3">
      <c r="D3" s="39" t="s">
        <v>73</v>
      </c>
      <c r="E3" s="39"/>
      <c r="F3" s="39"/>
      <c r="G3" s="39"/>
      <c r="H3" s="39"/>
      <c r="I3" s="39"/>
      <c r="J3" s="39"/>
      <c r="K3" s="39"/>
      <c r="L3" s="39"/>
    </row>
    <row r="4" spans="2:18" x14ac:dyDescent="0.3">
      <c r="F4" s="2"/>
      <c r="G4" s="23" t="s">
        <v>74</v>
      </c>
      <c r="H4" s="23"/>
      <c r="I4" s="2"/>
      <c r="J4" s="23"/>
      <c r="L4" s="2"/>
    </row>
    <row r="5" spans="2:18" x14ac:dyDescent="0.3">
      <c r="F5" s="1"/>
      <c r="G5" s="18"/>
      <c r="H5" s="1"/>
      <c r="I5" s="38"/>
      <c r="J5" s="38"/>
      <c r="K5" s="38"/>
      <c r="L5" s="38"/>
    </row>
    <row r="6" spans="2:18" x14ac:dyDescent="0.3">
      <c r="B6" s="6"/>
      <c r="C6" s="6"/>
      <c r="D6" s="6"/>
      <c r="E6" s="35" t="s">
        <v>10</v>
      </c>
      <c r="F6" s="36"/>
      <c r="G6" s="37"/>
      <c r="H6" s="35" t="s">
        <v>11</v>
      </c>
      <c r="I6" s="36"/>
      <c r="J6" s="37"/>
      <c r="K6" s="35" t="s">
        <v>12</v>
      </c>
      <c r="L6" s="36"/>
      <c r="M6" s="37"/>
      <c r="N6" s="8"/>
    </row>
    <row r="7" spans="2:18" ht="30.6" x14ac:dyDescent="0.3">
      <c r="B7" s="4" t="s">
        <v>1</v>
      </c>
      <c r="C7" s="7" t="s">
        <v>2</v>
      </c>
      <c r="D7" s="7" t="s">
        <v>3</v>
      </c>
      <c r="E7" s="3" t="s">
        <v>4</v>
      </c>
      <c r="F7" s="3" t="s">
        <v>5</v>
      </c>
      <c r="G7" s="19" t="s">
        <v>6</v>
      </c>
      <c r="H7" s="3" t="str">
        <f>E7</f>
        <v>Žuvies masė (g)</v>
      </c>
      <c r="I7" s="3" t="str">
        <f>F7</f>
        <v>Žuvų skaičius</v>
      </c>
      <c r="J7" s="19" t="s">
        <v>7</v>
      </c>
      <c r="K7" s="3" t="str">
        <f>E7</f>
        <v>Žuvies masė (g)</v>
      </c>
      <c r="L7" s="3" t="str">
        <f>I7</f>
        <v>Žuvų skaičius</v>
      </c>
      <c r="M7" s="3" t="s">
        <v>8</v>
      </c>
      <c r="N7" s="5" t="s">
        <v>9</v>
      </c>
    </row>
    <row r="8" spans="2:18" x14ac:dyDescent="0.3">
      <c r="B8" s="6">
        <v>33</v>
      </c>
      <c r="C8" s="20" t="s">
        <v>83</v>
      </c>
      <c r="D8" s="6" t="s">
        <v>27</v>
      </c>
      <c r="E8" s="22">
        <v>2330</v>
      </c>
      <c r="F8" s="6">
        <v>12</v>
      </c>
      <c r="G8" s="10">
        <v>1</v>
      </c>
      <c r="H8" s="22">
        <v>2360</v>
      </c>
      <c r="I8" s="6">
        <v>12</v>
      </c>
      <c r="J8" s="10">
        <v>2</v>
      </c>
      <c r="K8" s="22">
        <v>4690</v>
      </c>
      <c r="L8" s="6"/>
      <c r="M8" s="10">
        <v>3</v>
      </c>
      <c r="N8" s="6">
        <v>1</v>
      </c>
      <c r="P8" s="10">
        <v>1</v>
      </c>
      <c r="Q8" s="10">
        <v>2</v>
      </c>
      <c r="R8" s="17">
        <f t="shared" ref="R8:R39" si="0">SUM(P8:Q8)</f>
        <v>3</v>
      </c>
    </row>
    <row r="9" spans="2:18" x14ac:dyDescent="0.3">
      <c r="B9" s="6">
        <v>29</v>
      </c>
      <c r="C9" s="20" t="s">
        <v>29</v>
      </c>
      <c r="D9" s="6" t="s">
        <v>27</v>
      </c>
      <c r="E9" s="22">
        <v>2035</v>
      </c>
      <c r="F9" s="6">
        <v>20</v>
      </c>
      <c r="G9" s="10">
        <v>4</v>
      </c>
      <c r="H9" s="22">
        <v>2360</v>
      </c>
      <c r="I9" s="6">
        <v>20</v>
      </c>
      <c r="J9" s="10">
        <v>1</v>
      </c>
      <c r="K9" s="22">
        <v>4395</v>
      </c>
      <c r="L9" s="6"/>
      <c r="M9" s="10">
        <v>5</v>
      </c>
      <c r="N9" s="6">
        <v>2</v>
      </c>
      <c r="P9" s="10">
        <v>4</v>
      </c>
      <c r="Q9" s="10">
        <v>1</v>
      </c>
      <c r="R9" s="17">
        <f t="shared" si="0"/>
        <v>5</v>
      </c>
    </row>
    <row r="10" spans="2:18" x14ac:dyDescent="0.3">
      <c r="B10" s="9">
        <v>3</v>
      </c>
      <c r="C10" s="20" t="s">
        <v>41</v>
      </c>
      <c r="D10" s="6" t="s">
        <v>35</v>
      </c>
      <c r="E10" s="22">
        <v>1620</v>
      </c>
      <c r="F10" s="6">
        <v>20</v>
      </c>
      <c r="G10" s="10">
        <v>5</v>
      </c>
      <c r="H10" s="22">
        <v>1750</v>
      </c>
      <c r="I10" s="6">
        <v>20</v>
      </c>
      <c r="J10" s="10">
        <v>3</v>
      </c>
      <c r="K10" s="22">
        <v>3370</v>
      </c>
      <c r="L10" s="6"/>
      <c r="M10" s="10">
        <v>8</v>
      </c>
      <c r="N10" s="6">
        <v>3</v>
      </c>
      <c r="P10" s="10">
        <v>5</v>
      </c>
      <c r="Q10" s="10">
        <v>3</v>
      </c>
      <c r="R10" s="17">
        <f t="shared" si="0"/>
        <v>8</v>
      </c>
    </row>
    <row r="11" spans="2:18" x14ac:dyDescent="0.3">
      <c r="B11" s="6">
        <v>44</v>
      </c>
      <c r="C11" s="27" t="s">
        <v>57</v>
      </c>
      <c r="D11" s="6" t="s">
        <v>53</v>
      </c>
      <c r="E11" s="22">
        <v>2042.5</v>
      </c>
      <c r="F11" s="6">
        <v>20</v>
      </c>
      <c r="G11" s="10">
        <v>2.5</v>
      </c>
      <c r="H11" s="22">
        <v>1110</v>
      </c>
      <c r="I11" s="6">
        <v>13.5</v>
      </c>
      <c r="J11" s="10">
        <v>9.5</v>
      </c>
      <c r="K11" s="22">
        <v>3152.5</v>
      </c>
      <c r="L11" s="6"/>
      <c r="M11" s="10">
        <v>12</v>
      </c>
      <c r="N11" s="6">
        <v>4.5</v>
      </c>
      <c r="P11" s="10">
        <v>2.5</v>
      </c>
      <c r="Q11" s="10">
        <v>9.5</v>
      </c>
      <c r="R11" s="17">
        <f t="shared" si="0"/>
        <v>12</v>
      </c>
    </row>
    <row r="12" spans="2:18" x14ac:dyDescent="0.3">
      <c r="B12" s="6">
        <v>45</v>
      </c>
      <c r="C12" s="27" t="s">
        <v>85</v>
      </c>
      <c r="D12" s="6" t="s">
        <v>53</v>
      </c>
      <c r="E12" s="22">
        <v>2042.5</v>
      </c>
      <c r="F12" s="6">
        <v>20</v>
      </c>
      <c r="G12" s="10">
        <v>2.5</v>
      </c>
      <c r="H12" s="22">
        <v>1110</v>
      </c>
      <c r="I12" s="6">
        <v>13.5</v>
      </c>
      <c r="J12" s="10">
        <v>9.5</v>
      </c>
      <c r="K12" s="22">
        <v>3152.5</v>
      </c>
      <c r="L12" s="6"/>
      <c r="M12" s="10">
        <v>12</v>
      </c>
      <c r="N12" s="6">
        <v>4.5</v>
      </c>
      <c r="P12" s="10">
        <v>2.5</v>
      </c>
      <c r="Q12" s="10">
        <v>9.5</v>
      </c>
      <c r="R12" s="17">
        <f t="shared" si="0"/>
        <v>12</v>
      </c>
    </row>
    <row r="13" spans="2:18" x14ac:dyDescent="0.3">
      <c r="B13" s="6">
        <v>1</v>
      </c>
      <c r="C13" s="15" t="s">
        <v>75</v>
      </c>
      <c r="D13" s="6" t="s">
        <v>35</v>
      </c>
      <c r="E13" s="22">
        <v>1117.5</v>
      </c>
      <c r="F13" s="6">
        <v>17.5</v>
      </c>
      <c r="G13" s="10">
        <v>10.5</v>
      </c>
      <c r="H13" s="22">
        <v>1400</v>
      </c>
      <c r="I13" s="6">
        <v>14.5</v>
      </c>
      <c r="J13" s="10">
        <v>5.5</v>
      </c>
      <c r="K13" s="22">
        <v>2517.5</v>
      </c>
      <c r="L13" s="6"/>
      <c r="M13" s="10">
        <v>16</v>
      </c>
      <c r="N13" s="6">
        <v>6.5</v>
      </c>
      <c r="P13" s="10">
        <v>10.5</v>
      </c>
      <c r="Q13" s="10">
        <v>5.5</v>
      </c>
      <c r="R13" s="17">
        <f t="shared" si="0"/>
        <v>16</v>
      </c>
    </row>
    <row r="14" spans="2:18" x14ac:dyDescent="0.3">
      <c r="B14" s="6">
        <v>2</v>
      </c>
      <c r="C14" s="15" t="s">
        <v>39</v>
      </c>
      <c r="D14" s="6" t="s">
        <v>35</v>
      </c>
      <c r="E14" s="22">
        <v>1117.5</v>
      </c>
      <c r="F14" s="6">
        <v>17.5</v>
      </c>
      <c r="G14" s="10">
        <v>10.5</v>
      </c>
      <c r="H14" s="22">
        <v>1400</v>
      </c>
      <c r="I14" s="6">
        <v>14.5</v>
      </c>
      <c r="J14" s="10">
        <v>5.5</v>
      </c>
      <c r="K14" s="22">
        <v>2517.5</v>
      </c>
      <c r="L14" s="6"/>
      <c r="M14" s="10">
        <v>16</v>
      </c>
      <c r="N14" s="6">
        <v>6.5</v>
      </c>
      <c r="P14" s="10">
        <v>10.5</v>
      </c>
      <c r="Q14" s="10">
        <v>5.5</v>
      </c>
      <c r="R14" s="17">
        <f t="shared" si="0"/>
        <v>16</v>
      </c>
    </row>
    <row r="15" spans="2:18" x14ac:dyDescent="0.3">
      <c r="B15" s="6">
        <v>35</v>
      </c>
      <c r="C15" s="25" t="s">
        <v>32</v>
      </c>
      <c r="D15" s="6" t="s">
        <v>27</v>
      </c>
      <c r="E15" s="22">
        <v>1117.5</v>
      </c>
      <c r="F15" s="6">
        <v>16.5</v>
      </c>
      <c r="G15" s="10">
        <v>12.5</v>
      </c>
      <c r="H15" s="22">
        <v>1347.5</v>
      </c>
      <c r="I15" s="6">
        <v>12</v>
      </c>
      <c r="J15" s="10">
        <v>7.5</v>
      </c>
      <c r="K15" s="22">
        <v>2465</v>
      </c>
      <c r="L15" s="6"/>
      <c r="M15" s="10">
        <v>20</v>
      </c>
      <c r="N15" s="6">
        <v>8.5</v>
      </c>
      <c r="P15" s="10">
        <v>12.5</v>
      </c>
      <c r="Q15" s="10">
        <v>7.5</v>
      </c>
      <c r="R15" s="17">
        <f t="shared" si="0"/>
        <v>20</v>
      </c>
    </row>
    <row r="16" spans="2:18" x14ac:dyDescent="0.3">
      <c r="B16" s="6">
        <v>36</v>
      </c>
      <c r="C16" s="25" t="s">
        <v>34</v>
      </c>
      <c r="D16" s="6" t="s">
        <v>27</v>
      </c>
      <c r="E16" s="22">
        <v>1117.5</v>
      </c>
      <c r="F16" s="6">
        <v>16.5</v>
      </c>
      <c r="G16" s="10">
        <v>12.5</v>
      </c>
      <c r="H16" s="22">
        <v>1347.5</v>
      </c>
      <c r="I16" s="6">
        <v>12</v>
      </c>
      <c r="J16" s="10">
        <v>7.5</v>
      </c>
      <c r="K16" s="22">
        <v>2465</v>
      </c>
      <c r="L16" s="6"/>
      <c r="M16" s="10">
        <v>20</v>
      </c>
      <c r="N16" s="6">
        <v>8.5</v>
      </c>
      <c r="P16" s="10">
        <v>12.5</v>
      </c>
      <c r="Q16" s="10">
        <v>7.5</v>
      </c>
      <c r="R16" s="17">
        <f t="shared" si="0"/>
        <v>20</v>
      </c>
    </row>
    <row r="17" spans="2:18" x14ac:dyDescent="0.3">
      <c r="B17" s="6">
        <v>7</v>
      </c>
      <c r="C17" s="13" t="s">
        <v>40</v>
      </c>
      <c r="D17" s="6" t="s">
        <v>35</v>
      </c>
      <c r="E17" s="22">
        <v>885</v>
      </c>
      <c r="F17" s="6">
        <v>16</v>
      </c>
      <c r="G17" s="10">
        <v>16.5</v>
      </c>
      <c r="H17" s="22">
        <v>907.5</v>
      </c>
      <c r="I17" s="6">
        <v>20</v>
      </c>
      <c r="J17" s="10">
        <v>13.5</v>
      </c>
      <c r="K17" s="22">
        <v>1792.5</v>
      </c>
      <c r="L17" s="11"/>
      <c r="M17" s="11">
        <v>20</v>
      </c>
      <c r="N17" s="11">
        <v>10.5</v>
      </c>
      <c r="O17" s="29"/>
      <c r="P17" s="11">
        <v>16.5</v>
      </c>
      <c r="Q17" s="11">
        <v>13.5</v>
      </c>
      <c r="R17" s="30">
        <f t="shared" si="0"/>
        <v>30</v>
      </c>
    </row>
    <row r="18" spans="2:18" x14ac:dyDescent="0.3">
      <c r="B18" s="6">
        <v>8</v>
      </c>
      <c r="C18" s="13" t="s">
        <v>37</v>
      </c>
      <c r="D18" s="6" t="s">
        <v>35</v>
      </c>
      <c r="E18" s="22">
        <v>885</v>
      </c>
      <c r="F18" s="6">
        <v>16</v>
      </c>
      <c r="G18" s="10">
        <v>16.5</v>
      </c>
      <c r="H18" s="22">
        <v>907.5</v>
      </c>
      <c r="I18" s="6">
        <v>20</v>
      </c>
      <c r="J18" s="10">
        <v>13.5</v>
      </c>
      <c r="K18" s="22">
        <v>1792.5</v>
      </c>
      <c r="L18" s="11"/>
      <c r="M18" s="11">
        <v>20</v>
      </c>
      <c r="N18" s="11">
        <v>10.5</v>
      </c>
      <c r="O18" s="29"/>
      <c r="P18" s="11">
        <v>16.5</v>
      </c>
      <c r="Q18" s="11">
        <v>13.5</v>
      </c>
      <c r="R18" s="30">
        <f t="shared" si="0"/>
        <v>30</v>
      </c>
    </row>
    <row r="19" spans="2:18" x14ac:dyDescent="0.3">
      <c r="B19" s="6">
        <v>42</v>
      </c>
      <c r="C19" s="25" t="s">
        <v>56</v>
      </c>
      <c r="D19" s="6" t="s">
        <v>53</v>
      </c>
      <c r="E19" s="22">
        <v>1022.5</v>
      </c>
      <c r="F19" s="6">
        <v>12.5</v>
      </c>
      <c r="G19" s="10">
        <v>14.5</v>
      </c>
      <c r="H19" s="22">
        <v>897.5</v>
      </c>
      <c r="I19" s="6">
        <v>12.5</v>
      </c>
      <c r="J19" s="10">
        <v>15.5</v>
      </c>
      <c r="K19" s="22">
        <v>1920</v>
      </c>
      <c r="L19" s="11"/>
      <c r="M19" s="11">
        <v>30</v>
      </c>
      <c r="N19" s="11">
        <v>10.5</v>
      </c>
      <c r="O19" s="29"/>
      <c r="P19" s="11">
        <v>14.5</v>
      </c>
      <c r="Q19" s="11">
        <v>15.5</v>
      </c>
      <c r="R19" s="30">
        <f t="shared" si="0"/>
        <v>30</v>
      </c>
    </row>
    <row r="20" spans="2:18" x14ac:dyDescent="0.3">
      <c r="B20" s="6">
        <v>43</v>
      </c>
      <c r="C20" s="25" t="s">
        <v>55</v>
      </c>
      <c r="D20" s="6" t="s">
        <v>53</v>
      </c>
      <c r="E20" s="22">
        <v>1022.5</v>
      </c>
      <c r="F20" s="6">
        <v>12.5</v>
      </c>
      <c r="G20" s="10">
        <v>14.5</v>
      </c>
      <c r="H20" s="22">
        <v>897.5</v>
      </c>
      <c r="I20" s="6">
        <v>12.5</v>
      </c>
      <c r="J20" s="10">
        <v>15.5</v>
      </c>
      <c r="K20" s="22">
        <v>1920</v>
      </c>
      <c r="L20" s="11"/>
      <c r="M20" s="11">
        <v>30</v>
      </c>
      <c r="N20" s="11">
        <v>10.5</v>
      </c>
      <c r="O20" s="29"/>
      <c r="P20" s="11">
        <v>14.5</v>
      </c>
      <c r="Q20" s="11">
        <v>15.5</v>
      </c>
      <c r="R20" s="30">
        <f t="shared" si="0"/>
        <v>30</v>
      </c>
    </row>
    <row r="21" spans="2:18" x14ac:dyDescent="0.3">
      <c r="B21" s="6">
        <v>46</v>
      </c>
      <c r="C21" s="28" t="s">
        <v>54</v>
      </c>
      <c r="D21" s="6" t="s">
        <v>53</v>
      </c>
      <c r="E21" s="22">
        <v>1307.5</v>
      </c>
      <c r="F21" s="6">
        <v>20</v>
      </c>
      <c r="G21" s="10">
        <v>6.5</v>
      </c>
      <c r="H21" s="22">
        <v>545</v>
      </c>
      <c r="I21" s="6">
        <v>9.5</v>
      </c>
      <c r="J21" s="10">
        <v>25.5</v>
      </c>
      <c r="K21" s="22">
        <v>1852.5</v>
      </c>
      <c r="L21" s="6"/>
      <c r="M21" s="10">
        <v>32</v>
      </c>
      <c r="N21" s="6">
        <v>12.5</v>
      </c>
      <c r="P21" s="10">
        <v>6.5</v>
      </c>
      <c r="Q21" s="10">
        <v>25.5</v>
      </c>
      <c r="R21" s="17">
        <f t="shared" si="0"/>
        <v>32</v>
      </c>
    </row>
    <row r="22" spans="2:18" x14ac:dyDescent="0.3">
      <c r="B22" s="6">
        <v>47</v>
      </c>
      <c r="C22" s="28" t="s">
        <v>52</v>
      </c>
      <c r="D22" s="6" t="s">
        <v>53</v>
      </c>
      <c r="E22" s="22">
        <v>1307.5</v>
      </c>
      <c r="F22" s="6">
        <v>20</v>
      </c>
      <c r="G22" s="10">
        <v>6.5</v>
      </c>
      <c r="H22" s="22">
        <v>545</v>
      </c>
      <c r="I22" s="6">
        <v>9.5</v>
      </c>
      <c r="J22" s="10">
        <v>25.5</v>
      </c>
      <c r="K22" s="22">
        <v>1852.5</v>
      </c>
      <c r="L22" s="6"/>
      <c r="M22" s="10">
        <v>32</v>
      </c>
      <c r="N22" s="6">
        <v>12.5</v>
      </c>
      <c r="P22" s="10">
        <v>6.5</v>
      </c>
      <c r="Q22" s="10">
        <v>25.5</v>
      </c>
      <c r="R22" s="17">
        <f t="shared" si="0"/>
        <v>32</v>
      </c>
    </row>
    <row r="23" spans="2:18" x14ac:dyDescent="0.3">
      <c r="B23" s="6">
        <v>39</v>
      </c>
      <c r="C23" s="20" t="s">
        <v>33</v>
      </c>
      <c r="D23" s="6" t="s">
        <v>27</v>
      </c>
      <c r="E23" s="22">
        <v>460</v>
      </c>
      <c r="F23" s="6">
        <v>5</v>
      </c>
      <c r="G23" s="10">
        <v>32</v>
      </c>
      <c r="H23" s="22">
        <v>1565</v>
      </c>
      <c r="I23" s="6">
        <v>12</v>
      </c>
      <c r="J23" s="10">
        <v>4</v>
      </c>
      <c r="K23" s="22">
        <v>2025</v>
      </c>
      <c r="L23" s="6"/>
      <c r="M23" s="10">
        <v>36</v>
      </c>
      <c r="N23" s="6">
        <v>14</v>
      </c>
      <c r="P23" s="10">
        <v>32</v>
      </c>
      <c r="Q23" s="10">
        <v>4</v>
      </c>
      <c r="R23" s="17">
        <f t="shared" si="0"/>
        <v>36</v>
      </c>
    </row>
    <row r="24" spans="2:18" x14ac:dyDescent="0.3">
      <c r="B24" s="6">
        <v>38</v>
      </c>
      <c r="C24" s="20" t="s">
        <v>31</v>
      </c>
      <c r="D24" s="6" t="s">
        <v>27</v>
      </c>
      <c r="E24" s="22">
        <v>565</v>
      </c>
      <c r="F24" s="6">
        <v>7</v>
      </c>
      <c r="G24" s="10">
        <v>25</v>
      </c>
      <c r="H24" s="22">
        <v>1090</v>
      </c>
      <c r="I24" s="6">
        <v>9</v>
      </c>
      <c r="J24" s="10">
        <v>11</v>
      </c>
      <c r="K24" s="22">
        <v>1655</v>
      </c>
      <c r="L24" s="6"/>
      <c r="M24" s="10">
        <v>36</v>
      </c>
      <c r="N24" s="6">
        <v>15</v>
      </c>
      <c r="P24" s="10">
        <v>25</v>
      </c>
      <c r="Q24" s="10">
        <v>11</v>
      </c>
      <c r="R24" s="17">
        <f t="shared" si="0"/>
        <v>36</v>
      </c>
    </row>
    <row r="25" spans="2:18" x14ac:dyDescent="0.3">
      <c r="B25" s="6">
        <v>26</v>
      </c>
      <c r="C25" s="20" t="s">
        <v>70</v>
      </c>
      <c r="D25" s="6" t="s">
        <v>67</v>
      </c>
      <c r="E25" s="22">
        <v>820</v>
      </c>
      <c r="F25" s="6">
        <v>20</v>
      </c>
      <c r="G25" s="10">
        <v>18</v>
      </c>
      <c r="H25" s="22">
        <v>760</v>
      </c>
      <c r="I25" s="6">
        <v>15</v>
      </c>
      <c r="J25" s="10">
        <v>18</v>
      </c>
      <c r="K25" s="22">
        <v>1580</v>
      </c>
      <c r="L25" s="6"/>
      <c r="M25" s="10">
        <v>36</v>
      </c>
      <c r="N25" s="6">
        <v>16</v>
      </c>
      <c r="P25" s="10">
        <v>18</v>
      </c>
      <c r="Q25" s="10">
        <v>18</v>
      </c>
      <c r="R25" s="17">
        <f t="shared" si="0"/>
        <v>36</v>
      </c>
    </row>
    <row r="26" spans="2:18" x14ac:dyDescent="0.3">
      <c r="B26" s="6">
        <v>24</v>
      </c>
      <c r="C26" s="25" t="s">
        <v>78</v>
      </c>
      <c r="D26" s="6" t="s">
        <v>67</v>
      </c>
      <c r="E26" s="22">
        <v>745</v>
      </c>
      <c r="F26" s="6">
        <v>7</v>
      </c>
      <c r="G26" s="10">
        <v>19.5</v>
      </c>
      <c r="H26" s="22">
        <v>725</v>
      </c>
      <c r="I26" s="6">
        <v>8</v>
      </c>
      <c r="J26" s="10">
        <v>21.5</v>
      </c>
      <c r="K26" s="22">
        <v>1470</v>
      </c>
      <c r="L26" s="6"/>
      <c r="M26" s="10">
        <v>41</v>
      </c>
      <c r="N26" s="6">
        <v>17.5</v>
      </c>
      <c r="P26" s="10">
        <v>19.5</v>
      </c>
      <c r="Q26" s="10">
        <v>21.5</v>
      </c>
      <c r="R26" s="17">
        <f t="shared" si="0"/>
        <v>41</v>
      </c>
    </row>
    <row r="27" spans="2:18" x14ac:dyDescent="0.3">
      <c r="B27" s="6">
        <v>25</v>
      </c>
      <c r="C27" s="25" t="s">
        <v>79</v>
      </c>
      <c r="D27" s="6" t="s">
        <v>67</v>
      </c>
      <c r="E27" s="22">
        <v>745</v>
      </c>
      <c r="F27" s="6">
        <v>7</v>
      </c>
      <c r="G27" s="10">
        <v>19.5</v>
      </c>
      <c r="H27" s="22">
        <v>725</v>
      </c>
      <c r="I27" s="6">
        <v>8</v>
      </c>
      <c r="J27" s="10">
        <v>21.5</v>
      </c>
      <c r="K27" s="22">
        <v>1470</v>
      </c>
      <c r="L27" s="6"/>
      <c r="M27" s="10">
        <v>41</v>
      </c>
      <c r="N27" s="6">
        <v>17.5</v>
      </c>
      <c r="P27" s="10">
        <v>19.5</v>
      </c>
      <c r="Q27" s="10">
        <v>21.5</v>
      </c>
      <c r="R27" s="17">
        <f t="shared" si="0"/>
        <v>41</v>
      </c>
    </row>
    <row r="28" spans="2:18" x14ac:dyDescent="0.3">
      <c r="B28" s="6">
        <v>4</v>
      </c>
      <c r="C28" s="20" t="s">
        <v>38</v>
      </c>
      <c r="D28" s="6" t="s">
        <v>35</v>
      </c>
      <c r="E28" s="22">
        <v>445</v>
      </c>
      <c r="F28" s="6">
        <v>8</v>
      </c>
      <c r="G28" s="10">
        <v>33.5</v>
      </c>
      <c r="H28" s="22">
        <v>940</v>
      </c>
      <c r="I28" s="6">
        <v>18</v>
      </c>
      <c r="J28" s="10">
        <v>12</v>
      </c>
      <c r="K28" s="22">
        <v>1385</v>
      </c>
      <c r="L28" s="6"/>
      <c r="M28" s="10">
        <v>45.5</v>
      </c>
      <c r="N28" s="6">
        <v>19</v>
      </c>
      <c r="P28" s="10">
        <v>33.5</v>
      </c>
      <c r="Q28" s="10">
        <v>12</v>
      </c>
      <c r="R28" s="17">
        <f t="shared" si="0"/>
        <v>45.5</v>
      </c>
    </row>
    <row r="29" spans="2:18" x14ac:dyDescent="0.3">
      <c r="B29" s="6">
        <v>20</v>
      </c>
      <c r="C29" s="16" t="s">
        <v>66</v>
      </c>
      <c r="D29" s="6" t="s">
        <v>67</v>
      </c>
      <c r="E29" s="22">
        <v>1302.5</v>
      </c>
      <c r="F29" s="6">
        <v>10</v>
      </c>
      <c r="G29" s="10">
        <v>8.5</v>
      </c>
      <c r="H29" s="22">
        <v>267.5</v>
      </c>
      <c r="I29" s="6">
        <v>5</v>
      </c>
      <c r="J29" s="10">
        <v>38.5</v>
      </c>
      <c r="K29" s="22">
        <v>1570</v>
      </c>
      <c r="L29" s="6"/>
      <c r="M29" s="10">
        <v>47</v>
      </c>
      <c r="N29" s="6">
        <v>20.5</v>
      </c>
      <c r="P29" s="10">
        <v>8.5</v>
      </c>
      <c r="Q29" s="10">
        <v>38.5</v>
      </c>
      <c r="R29" s="17">
        <f t="shared" si="0"/>
        <v>47</v>
      </c>
    </row>
    <row r="30" spans="2:18" x14ac:dyDescent="0.3">
      <c r="B30" s="6">
        <v>21</v>
      </c>
      <c r="C30" s="16" t="s">
        <v>69</v>
      </c>
      <c r="D30" s="6" t="s">
        <v>67</v>
      </c>
      <c r="E30" s="22">
        <v>1302.5</v>
      </c>
      <c r="F30" s="6">
        <v>10</v>
      </c>
      <c r="G30" s="10">
        <v>8.5</v>
      </c>
      <c r="H30" s="22">
        <v>267.5</v>
      </c>
      <c r="I30" s="6">
        <v>5</v>
      </c>
      <c r="J30" s="10">
        <v>38.5</v>
      </c>
      <c r="K30" s="22">
        <v>1570</v>
      </c>
      <c r="L30" s="6"/>
      <c r="M30" s="10">
        <v>47</v>
      </c>
      <c r="N30" s="6">
        <v>20.5</v>
      </c>
      <c r="P30" s="10">
        <v>8.5</v>
      </c>
      <c r="Q30" s="10">
        <v>38.5</v>
      </c>
      <c r="R30" s="17">
        <f t="shared" si="0"/>
        <v>47</v>
      </c>
    </row>
    <row r="31" spans="2:18" x14ac:dyDescent="0.3">
      <c r="B31" s="6">
        <v>30</v>
      </c>
      <c r="C31" s="20" t="s">
        <v>82</v>
      </c>
      <c r="D31" s="6" t="s">
        <v>27</v>
      </c>
      <c r="E31" s="22">
        <v>525</v>
      </c>
      <c r="F31" s="6">
        <v>6</v>
      </c>
      <c r="G31" s="10">
        <v>30</v>
      </c>
      <c r="H31" s="22">
        <v>745</v>
      </c>
      <c r="I31" s="6">
        <v>7.5</v>
      </c>
      <c r="J31" s="10">
        <v>19.5</v>
      </c>
      <c r="K31" s="22">
        <v>1270</v>
      </c>
      <c r="L31" s="6"/>
      <c r="M31" s="10">
        <v>49.5</v>
      </c>
      <c r="N31" s="6">
        <v>22</v>
      </c>
      <c r="P31" s="10">
        <v>30</v>
      </c>
      <c r="Q31" s="10">
        <v>19.5</v>
      </c>
      <c r="R31" s="17">
        <f t="shared" si="0"/>
        <v>49.5</v>
      </c>
    </row>
    <row r="32" spans="2:18" x14ac:dyDescent="0.3">
      <c r="B32" s="6">
        <v>37</v>
      </c>
      <c r="C32" s="20" t="s">
        <v>84</v>
      </c>
      <c r="D32" s="6" t="s">
        <v>27</v>
      </c>
      <c r="E32" s="22">
        <v>485</v>
      </c>
      <c r="F32" s="6">
        <v>4</v>
      </c>
      <c r="G32" s="10">
        <v>31</v>
      </c>
      <c r="H32" s="22">
        <v>745</v>
      </c>
      <c r="I32" s="6">
        <v>7.5</v>
      </c>
      <c r="J32" s="10">
        <v>19.5</v>
      </c>
      <c r="K32" s="22">
        <v>1230</v>
      </c>
      <c r="L32" s="6"/>
      <c r="M32" s="10">
        <v>50.5</v>
      </c>
      <c r="N32" s="6">
        <v>23</v>
      </c>
      <c r="P32" s="10">
        <v>31</v>
      </c>
      <c r="Q32" s="10">
        <v>19.5</v>
      </c>
      <c r="R32" s="17">
        <f t="shared" si="0"/>
        <v>50.5</v>
      </c>
    </row>
    <row r="33" spans="2:18" x14ac:dyDescent="0.3">
      <c r="B33" s="6">
        <v>40</v>
      </c>
      <c r="C33" s="26" t="s">
        <v>59</v>
      </c>
      <c r="D33" s="6" t="s">
        <v>53</v>
      </c>
      <c r="E33" s="22">
        <v>595</v>
      </c>
      <c r="F33" s="6">
        <v>5</v>
      </c>
      <c r="G33" s="10">
        <v>23.5</v>
      </c>
      <c r="H33" s="22">
        <v>512.5</v>
      </c>
      <c r="I33" s="6">
        <v>6</v>
      </c>
      <c r="J33" s="10">
        <v>27.5</v>
      </c>
      <c r="K33" s="22">
        <v>1107.5</v>
      </c>
      <c r="L33" s="6"/>
      <c r="M33" s="10">
        <v>51</v>
      </c>
      <c r="N33" s="6">
        <v>24.5</v>
      </c>
      <c r="P33" s="10">
        <v>23.5</v>
      </c>
      <c r="Q33" s="10">
        <v>27.5</v>
      </c>
      <c r="R33" s="17">
        <f t="shared" si="0"/>
        <v>51</v>
      </c>
    </row>
    <row r="34" spans="2:18" x14ac:dyDescent="0.3">
      <c r="B34" s="6">
        <v>41</v>
      </c>
      <c r="C34" s="26" t="s">
        <v>60</v>
      </c>
      <c r="D34" s="6" t="s">
        <v>53</v>
      </c>
      <c r="E34" s="22">
        <v>595</v>
      </c>
      <c r="F34" s="6">
        <v>5</v>
      </c>
      <c r="G34" s="10">
        <v>23.5</v>
      </c>
      <c r="H34" s="22">
        <v>512.5</v>
      </c>
      <c r="I34" s="6">
        <v>6</v>
      </c>
      <c r="J34" s="10">
        <v>27.5</v>
      </c>
      <c r="K34" s="22">
        <v>1107.5</v>
      </c>
      <c r="L34" s="6"/>
      <c r="M34" s="10">
        <v>51</v>
      </c>
      <c r="N34" s="6">
        <v>24.5</v>
      </c>
      <c r="P34" s="10">
        <v>23.5</v>
      </c>
      <c r="Q34" s="10">
        <v>27.5</v>
      </c>
      <c r="R34" s="17">
        <f t="shared" si="0"/>
        <v>51</v>
      </c>
    </row>
    <row r="35" spans="2:18" x14ac:dyDescent="0.3">
      <c r="B35" s="6">
        <v>12</v>
      </c>
      <c r="C35" s="20" t="s">
        <v>21</v>
      </c>
      <c r="D35" s="6" t="s">
        <v>18</v>
      </c>
      <c r="E35" s="22">
        <v>720</v>
      </c>
      <c r="F35" s="6">
        <v>13</v>
      </c>
      <c r="G35" s="10">
        <v>21</v>
      </c>
      <c r="H35" s="22">
        <v>450</v>
      </c>
      <c r="I35" s="6">
        <v>5</v>
      </c>
      <c r="J35" s="10">
        <v>31</v>
      </c>
      <c r="K35" s="22">
        <v>1170</v>
      </c>
      <c r="L35" s="6"/>
      <c r="M35" s="10">
        <v>52</v>
      </c>
      <c r="N35" s="6">
        <v>26</v>
      </c>
      <c r="P35" s="10">
        <v>21</v>
      </c>
      <c r="Q35" s="10">
        <v>31</v>
      </c>
      <c r="R35" s="17">
        <f t="shared" si="0"/>
        <v>52</v>
      </c>
    </row>
    <row r="36" spans="2:18" x14ac:dyDescent="0.3">
      <c r="B36" s="6">
        <v>13</v>
      </c>
      <c r="C36" s="20" t="s">
        <v>20</v>
      </c>
      <c r="D36" s="6" t="s">
        <v>18</v>
      </c>
      <c r="E36" s="22">
        <v>365</v>
      </c>
      <c r="F36" s="6">
        <v>11</v>
      </c>
      <c r="G36" s="10">
        <v>36</v>
      </c>
      <c r="H36" s="22">
        <v>865</v>
      </c>
      <c r="I36" s="6">
        <v>9</v>
      </c>
      <c r="J36" s="10">
        <v>17</v>
      </c>
      <c r="K36" s="22">
        <v>1230</v>
      </c>
      <c r="L36" s="6"/>
      <c r="M36" s="10">
        <v>53</v>
      </c>
      <c r="N36" s="6">
        <v>27</v>
      </c>
      <c r="P36" s="10">
        <v>36</v>
      </c>
      <c r="Q36" s="10">
        <v>17</v>
      </c>
      <c r="R36" s="17">
        <f t="shared" si="0"/>
        <v>53</v>
      </c>
    </row>
    <row r="37" spans="2:18" x14ac:dyDescent="0.3">
      <c r="B37" s="6">
        <v>18</v>
      </c>
      <c r="C37" s="20" t="s">
        <v>64</v>
      </c>
      <c r="D37" s="6" t="s">
        <v>62</v>
      </c>
      <c r="E37" s="22">
        <v>525</v>
      </c>
      <c r="F37" s="6">
        <v>7</v>
      </c>
      <c r="G37" s="10">
        <v>29</v>
      </c>
      <c r="H37" s="22">
        <v>490</v>
      </c>
      <c r="I37" s="6">
        <v>8</v>
      </c>
      <c r="J37" s="10">
        <v>29.5</v>
      </c>
      <c r="K37" s="22">
        <v>1015</v>
      </c>
      <c r="L37" s="6"/>
      <c r="M37" s="10">
        <v>58.5</v>
      </c>
      <c r="N37" s="6">
        <v>28</v>
      </c>
      <c r="P37" s="10">
        <v>29</v>
      </c>
      <c r="Q37" s="10">
        <v>29.5</v>
      </c>
      <c r="R37" s="17">
        <f t="shared" si="0"/>
        <v>58.5</v>
      </c>
    </row>
    <row r="38" spans="2:18" x14ac:dyDescent="0.3">
      <c r="B38" s="6">
        <v>19</v>
      </c>
      <c r="C38" s="20" t="s">
        <v>65</v>
      </c>
      <c r="D38" s="6" t="s">
        <v>62</v>
      </c>
      <c r="E38" s="22">
        <v>545</v>
      </c>
      <c r="F38" s="6">
        <v>9</v>
      </c>
      <c r="G38" s="10">
        <v>28</v>
      </c>
      <c r="H38" s="22">
        <v>400</v>
      </c>
      <c r="I38" s="6">
        <v>5</v>
      </c>
      <c r="J38" s="10">
        <v>32</v>
      </c>
      <c r="K38" s="22">
        <v>945</v>
      </c>
      <c r="L38" s="6"/>
      <c r="M38" s="10">
        <v>60</v>
      </c>
      <c r="N38" s="6">
        <v>29</v>
      </c>
      <c r="P38" s="10">
        <v>28</v>
      </c>
      <c r="Q38" s="10">
        <v>32</v>
      </c>
      <c r="R38" s="17">
        <f t="shared" si="0"/>
        <v>60</v>
      </c>
    </row>
    <row r="39" spans="2:18" x14ac:dyDescent="0.3">
      <c r="B39" s="6">
        <v>28</v>
      </c>
      <c r="C39" s="20" t="s">
        <v>81</v>
      </c>
      <c r="D39" s="6" t="s">
        <v>27</v>
      </c>
      <c r="E39" s="22">
        <v>260</v>
      </c>
      <c r="F39" s="6">
        <v>3</v>
      </c>
      <c r="G39" s="10">
        <v>39</v>
      </c>
      <c r="H39" s="22">
        <v>660</v>
      </c>
      <c r="I39" s="6">
        <v>2</v>
      </c>
      <c r="J39" s="10">
        <v>24</v>
      </c>
      <c r="K39" s="22">
        <v>920</v>
      </c>
      <c r="L39" s="6"/>
      <c r="M39" s="10">
        <v>63</v>
      </c>
      <c r="N39" s="6">
        <v>30</v>
      </c>
      <c r="P39" s="10">
        <v>39</v>
      </c>
      <c r="Q39" s="10">
        <v>24</v>
      </c>
      <c r="R39" s="17">
        <f t="shared" si="0"/>
        <v>63</v>
      </c>
    </row>
    <row r="40" spans="2:18" x14ac:dyDescent="0.3">
      <c r="B40" s="6">
        <v>53</v>
      </c>
      <c r="C40" s="20" t="s">
        <v>43</v>
      </c>
      <c r="D40" s="6" t="s">
        <v>87</v>
      </c>
      <c r="E40" s="22">
        <v>425</v>
      </c>
      <c r="F40" s="6">
        <v>4</v>
      </c>
      <c r="G40" s="10">
        <v>35</v>
      </c>
      <c r="H40" s="22">
        <v>375</v>
      </c>
      <c r="I40" s="6">
        <v>4</v>
      </c>
      <c r="J40" s="10">
        <v>35</v>
      </c>
      <c r="K40" s="22">
        <v>800</v>
      </c>
      <c r="L40" s="6"/>
      <c r="M40" s="10">
        <v>70</v>
      </c>
      <c r="N40" s="6">
        <v>31</v>
      </c>
      <c r="P40" s="10">
        <v>35</v>
      </c>
      <c r="Q40" s="10">
        <v>35</v>
      </c>
      <c r="R40" s="17">
        <f t="shared" ref="R40:R65" si="1">SUM(P40:Q40)</f>
        <v>70</v>
      </c>
    </row>
    <row r="41" spans="2:18" x14ac:dyDescent="0.3">
      <c r="B41" s="6">
        <v>17</v>
      </c>
      <c r="C41" s="20" t="s">
        <v>63</v>
      </c>
      <c r="D41" s="6" t="s">
        <v>62</v>
      </c>
      <c r="E41" s="22">
        <v>600</v>
      </c>
      <c r="F41" s="6">
        <v>10</v>
      </c>
      <c r="G41" s="10">
        <v>22</v>
      </c>
      <c r="H41" s="22">
        <v>90</v>
      </c>
      <c r="I41" s="6">
        <v>1</v>
      </c>
      <c r="J41" s="10">
        <v>49</v>
      </c>
      <c r="K41" s="22">
        <v>690</v>
      </c>
      <c r="L41" s="6"/>
      <c r="M41" s="10">
        <v>71</v>
      </c>
      <c r="N41" s="6">
        <v>32</v>
      </c>
      <c r="P41" s="10">
        <v>22</v>
      </c>
      <c r="Q41" s="10">
        <v>49</v>
      </c>
      <c r="R41" s="17">
        <f t="shared" si="1"/>
        <v>71</v>
      </c>
    </row>
    <row r="42" spans="2:18" x14ac:dyDescent="0.3">
      <c r="B42" s="6">
        <v>22</v>
      </c>
      <c r="C42" s="14" t="s">
        <v>68</v>
      </c>
      <c r="D42" s="6" t="s">
        <v>67</v>
      </c>
      <c r="E42" s="22">
        <v>282.5</v>
      </c>
      <c r="F42" s="6">
        <v>2</v>
      </c>
      <c r="G42" s="10">
        <v>37.5</v>
      </c>
      <c r="H42" s="22">
        <v>350</v>
      </c>
      <c r="I42" s="6">
        <v>5.5</v>
      </c>
      <c r="J42" s="10">
        <v>36.5</v>
      </c>
      <c r="K42" s="22">
        <v>632.5</v>
      </c>
      <c r="L42" s="6"/>
      <c r="M42" s="10">
        <v>74</v>
      </c>
      <c r="N42" s="6">
        <v>33.5</v>
      </c>
      <c r="P42" s="10">
        <v>37.5</v>
      </c>
      <c r="Q42" s="10">
        <v>36.5</v>
      </c>
      <c r="R42" s="17">
        <f t="shared" si="1"/>
        <v>74</v>
      </c>
    </row>
    <row r="43" spans="2:18" x14ac:dyDescent="0.3">
      <c r="B43" s="6">
        <v>23</v>
      </c>
      <c r="C43" s="14" t="s">
        <v>71</v>
      </c>
      <c r="D43" s="6" t="s">
        <v>67</v>
      </c>
      <c r="E43" s="22">
        <v>282.5</v>
      </c>
      <c r="F43" s="6">
        <v>2</v>
      </c>
      <c r="G43" s="10">
        <v>37.5</v>
      </c>
      <c r="H43" s="22">
        <v>350</v>
      </c>
      <c r="I43" s="6">
        <v>5.5</v>
      </c>
      <c r="J43" s="10">
        <v>36.5</v>
      </c>
      <c r="K43" s="22">
        <v>632.5</v>
      </c>
      <c r="L43" s="6"/>
      <c r="M43" s="10">
        <v>74</v>
      </c>
      <c r="N43" s="6">
        <v>33.5</v>
      </c>
      <c r="P43" s="10">
        <v>37.5</v>
      </c>
      <c r="Q43" s="10">
        <v>36.5</v>
      </c>
      <c r="R43" s="17">
        <f t="shared" si="1"/>
        <v>74</v>
      </c>
    </row>
    <row r="44" spans="2:18" x14ac:dyDescent="0.3">
      <c r="B44" s="6">
        <v>50</v>
      </c>
      <c r="C44" s="20" t="s">
        <v>45</v>
      </c>
      <c r="D44" s="6" t="s">
        <v>87</v>
      </c>
      <c r="E44" s="22">
        <v>195</v>
      </c>
      <c r="F44" s="6">
        <v>3</v>
      </c>
      <c r="G44" s="10">
        <v>45</v>
      </c>
      <c r="H44" s="22">
        <v>490</v>
      </c>
      <c r="I44" s="6">
        <v>8</v>
      </c>
      <c r="J44" s="10">
        <v>29.5</v>
      </c>
      <c r="K44" s="22">
        <v>685</v>
      </c>
      <c r="L44" s="6"/>
      <c r="M44" s="10">
        <v>74.5</v>
      </c>
      <c r="N44" s="6">
        <v>35</v>
      </c>
      <c r="P44" s="10">
        <v>45</v>
      </c>
      <c r="Q44" s="10">
        <v>29.5</v>
      </c>
      <c r="R44" s="17">
        <f t="shared" si="1"/>
        <v>74.5</v>
      </c>
    </row>
    <row r="45" spans="2:18" x14ac:dyDescent="0.3">
      <c r="B45" s="6">
        <v>51</v>
      </c>
      <c r="C45" s="26" t="s">
        <v>44</v>
      </c>
      <c r="D45" s="6" t="s">
        <v>87</v>
      </c>
      <c r="E45" s="22">
        <v>245</v>
      </c>
      <c r="F45" s="6">
        <v>4.5</v>
      </c>
      <c r="G45" s="10">
        <v>42.5</v>
      </c>
      <c r="H45" s="22">
        <v>385</v>
      </c>
      <c r="I45" s="6">
        <v>2.5</v>
      </c>
      <c r="J45" s="10">
        <v>33.5</v>
      </c>
      <c r="K45" s="22">
        <v>630</v>
      </c>
      <c r="L45" s="6"/>
      <c r="M45" s="10">
        <v>76</v>
      </c>
      <c r="N45" s="6">
        <v>36.5</v>
      </c>
      <c r="P45" s="10">
        <v>42.5</v>
      </c>
      <c r="Q45" s="10">
        <v>33.5</v>
      </c>
      <c r="R45" s="17">
        <f t="shared" si="1"/>
        <v>76</v>
      </c>
    </row>
    <row r="46" spans="2:18" x14ac:dyDescent="0.3">
      <c r="B46" s="6">
        <v>52</v>
      </c>
      <c r="C46" s="26" t="s">
        <v>88</v>
      </c>
      <c r="D46" s="6" t="s">
        <v>87</v>
      </c>
      <c r="E46" s="22">
        <v>245</v>
      </c>
      <c r="F46" s="6">
        <v>4.5</v>
      </c>
      <c r="G46" s="10">
        <v>42.5</v>
      </c>
      <c r="H46" s="22">
        <v>385</v>
      </c>
      <c r="I46" s="6">
        <v>2.5</v>
      </c>
      <c r="J46" s="10">
        <v>33.5</v>
      </c>
      <c r="K46" s="22">
        <v>630</v>
      </c>
      <c r="L46" s="6"/>
      <c r="M46" s="10">
        <v>76</v>
      </c>
      <c r="N46" s="6">
        <v>36.5</v>
      </c>
      <c r="P46" s="10">
        <v>42.5</v>
      </c>
      <c r="Q46" s="10">
        <v>33.5</v>
      </c>
      <c r="R46" s="17">
        <f t="shared" si="1"/>
        <v>76</v>
      </c>
    </row>
    <row r="47" spans="2:18" x14ac:dyDescent="0.3">
      <c r="B47" s="6">
        <v>54</v>
      </c>
      <c r="C47" s="20" t="s">
        <v>46</v>
      </c>
      <c r="D47" s="6" t="s">
        <v>47</v>
      </c>
      <c r="E47" s="22">
        <v>445</v>
      </c>
      <c r="F47" s="6">
        <v>8</v>
      </c>
      <c r="G47" s="10">
        <v>33.5</v>
      </c>
      <c r="H47" s="22">
        <v>175</v>
      </c>
      <c r="I47" s="6">
        <v>3</v>
      </c>
      <c r="J47" s="10">
        <v>44</v>
      </c>
      <c r="K47" s="22">
        <v>620</v>
      </c>
      <c r="L47" s="6"/>
      <c r="M47" s="10">
        <v>77.5</v>
      </c>
      <c r="N47" s="6">
        <v>38</v>
      </c>
      <c r="P47" s="10">
        <v>33.5</v>
      </c>
      <c r="Q47" s="10">
        <v>44</v>
      </c>
      <c r="R47" s="17">
        <f t="shared" si="1"/>
        <v>77.5</v>
      </c>
    </row>
    <row r="48" spans="2:18" x14ac:dyDescent="0.3">
      <c r="B48" s="6">
        <v>49</v>
      </c>
      <c r="C48" s="20" t="s">
        <v>86</v>
      </c>
      <c r="D48" s="6" t="s">
        <v>87</v>
      </c>
      <c r="E48" s="22">
        <v>0</v>
      </c>
      <c r="F48" s="6">
        <v>0</v>
      </c>
      <c r="G48" s="10">
        <v>58</v>
      </c>
      <c r="H48" s="22">
        <v>720</v>
      </c>
      <c r="I48" s="6">
        <v>2</v>
      </c>
      <c r="J48" s="10">
        <v>23</v>
      </c>
      <c r="K48" s="22">
        <v>720</v>
      </c>
      <c r="L48" s="6"/>
      <c r="M48" s="10">
        <v>81</v>
      </c>
      <c r="N48" s="6">
        <v>39</v>
      </c>
      <c r="P48" s="10">
        <v>58</v>
      </c>
      <c r="Q48" s="10">
        <v>23</v>
      </c>
      <c r="R48" s="17">
        <f t="shared" si="1"/>
        <v>81</v>
      </c>
    </row>
    <row r="49" spans="2:18" x14ac:dyDescent="0.3">
      <c r="B49" s="6">
        <v>57</v>
      </c>
      <c r="C49" s="24" t="s">
        <v>50</v>
      </c>
      <c r="D49" s="6" t="s">
        <v>47</v>
      </c>
      <c r="E49" s="22">
        <v>250</v>
      </c>
      <c r="F49" s="6">
        <v>3</v>
      </c>
      <c r="G49" s="10">
        <v>40.5</v>
      </c>
      <c r="H49" s="22">
        <v>267.5</v>
      </c>
      <c r="I49" s="6">
        <v>3.5</v>
      </c>
      <c r="J49" s="10">
        <v>40.5</v>
      </c>
      <c r="K49" s="22">
        <v>517.5</v>
      </c>
      <c r="L49" s="6"/>
      <c r="M49" s="10">
        <v>81</v>
      </c>
      <c r="N49" s="6">
        <v>40.5</v>
      </c>
      <c r="P49" s="10">
        <v>40.5</v>
      </c>
      <c r="Q49" s="10">
        <v>40.5</v>
      </c>
      <c r="R49" s="17">
        <f t="shared" si="1"/>
        <v>81</v>
      </c>
    </row>
    <row r="50" spans="2:18" x14ac:dyDescent="0.3">
      <c r="B50" s="6">
        <v>58</v>
      </c>
      <c r="C50" s="24" t="s">
        <v>49</v>
      </c>
      <c r="D50" s="6" t="s">
        <v>47</v>
      </c>
      <c r="E50" s="22">
        <v>250</v>
      </c>
      <c r="F50" s="6">
        <v>3</v>
      </c>
      <c r="G50" s="10">
        <v>40.5</v>
      </c>
      <c r="H50" s="22">
        <v>267.5</v>
      </c>
      <c r="I50" s="6">
        <v>3.5</v>
      </c>
      <c r="J50" s="10">
        <v>40.5</v>
      </c>
      <c r="K50" s="22">
        <v>517.5</v>
      </c>
      <c r="L50" s="6"/>
      <c r="M50" s="10">
        <v>81</v>
      </c>
      <c r="N50" s="6">
        <v>40.5</v>
      </c>
      <c r="P50" s="10">
        <v>40.5</v>
      </c>
      <c r="Q50" s="10">
        <v>40.5</v>
      </c>
      <c r="R50" s="17">
        <f t="shared" si="1"/>
        <v>81</v>
      </c>
    </row>
    <row r="51" spans="2:18" x14ac:dyDescent="0.3">
      <c r="B51" s="6">
        <v>5</v>
      </c>
      <c r="C51" s="11" t="s">
        <v>76</v>
      </c>
      <c r="D51" s="6" t="s">
        <v>35</v>
      </c>
      <c r="E51" s="22">
        <v>557.5</v>
      </c>
      <c r="F51" s="6">
        <v>10</v>
      </c>
      <c r="G51" s="10">
        <v>26.5</v>
      </c>
      <c r="H51" s="22">
        <v>0</v>
      </c>
      <c r="I51" s="6">
        <v>0</v>
      </c>
      <c r="J51" s="10">
        <v>58</v>
      </c>
      <c r="K51" s="22">
        <v>557.5</v>
      </c>
      <c r="L51" s="6">
        <v>10</v>
      </c>
      <c r="M51" s="10">
        <v>84.5</v>
      </c>
      <c r="N51" s="6">
        <v>42.5</v>
      </c>
      <c r="P51" s="10">
        <v>26.5</v>
      </c>
      <c r="Q51" s="10">
        <v>58</v>
      </c>
      <c r="R51" s="17">
        <f t="shared" si="1"/>
        <v>84.5</v>
      </c>
    </row>
    <row r="52" spans="2:18" x14ac:dyDescent="0.3">
      <c r="B52" s="6">
        <v>6</v>
      </c>
      <c r="C52" s="11" t="s">
        <v>36</v>
      </c>
      <c r="D52" s="6" t="s">
        <v>35</v>
      </c>
      <c r="E52" s="22">
        <v>557.5</v>
      </c>
      <c r="F52" s="6">
        <v>10</v>
      </c>
      <c r="G52" s="10">
        <v>26.5</v>
      </c>
      <c r="H52" s="22">
        <v>0</v>
      </c>
      <c r="I52" s="6">
        <v>0</v>
      </c>
      <c r="J52" s="10">
        <v>58</v>
      </c>
      <c r="K52" s="22">
        <v>557.5</v>
      </c>
      <c r="L52" s="6">
        <v>10</v>
      </c>
      <c r="M52" s="10">
        <v>84.5</v>
      </c>
      <c r="N52" s="6">
        <v>42.5</v>
      </c>
      <c r="P52" s="10">
        <v>26.5</v>
      </c>
      <c r="Q52" s="10">
        <v>58</v>
      </c>
      <c r="R52" s="17">
        <f t="shared" si="1"/>
        <v>84.5</v>
      </c>
    </row>
    <row r="53" spans="2:18" x14ac:dyDescent="0.3">
      <c r="B53" s="6">
        <v>16</v>
      </c>
      <c r="C53" s="20" t="s">
        <v>61</v>
      </c>
      <c r="D53" s="6" t="s">
        <v>62</v>
      </c>
      <c r="E53" s="22">
        <v>205</v>
      </c>
      <c r="F53" s="6">
        <v>6</v>
      </c>
      <c r="G53" s="10">
        <v>44</v>
      </c>
      <c r="H53" s="22">
        <v>225</v>
      </c>
      <c r="I53" s="6">
        <v>6</v>
      </c>
      <c r="J53" s="10">
        <v>43</v>
      </c>
      <c r="K53" s="22">
        <v>430</v>
      </c>
      <c r="L53" s="6"/>
      <c r="M53" s="10">
        <v>87</v>
      </c>
      <c r="N53" s="6">
        <v>44</v>
      </c>
      <c r="P53" s="10">
        <v>44</v>
      </c>
      <c r="Q53" s="10">
        <v>43</v>
      </c>
      <c r="R53" s="17">
        <f t="shared" si="1"/>
        <v>87</v>
      </c>
    </row>
    <row r="54" spans="2:18" x14ac:dyDescent="0.3">
      <c r="B54" s="6">
        <v>10</v>
      </c>
      <c r="C54" s="10" t="s">
        <v>25</v>
      </c>
      <c r="D54" s="6" t="s">
        <v>23</v>
      </c>
      <c r="E54" s="22">
        <v>190</v>
      </c>
      <c r="F54" s="6">
        <v>2</v>
      </c>
      <c r="G54" s="10">
        <v>46.5</v>
      </c>
      <c r="H54" s="22">
        <v>117.5</v>
      </c>
      <c r="I54" s="6">
        <v>0.5</v>
      </c>
      <c r="J54" s="10">
        <v>47.5</v>
      </c>
      <c r="K54" s="22">
        <v>307.5</v>
      </c>
      <c r="L54" s="6"/>
      <c r="M54" s="10">
        <v>94</v>
      </c>
      <c r="N54" s="6">
        <v>45.5</v>
      </c>
      <c r="P54" s="10">
        <v>46.5</v>
      </c>
      <c r="Q54" s="10">
        <v>47.5</v>
      </c>
      <c r="R54" s="17">
        <f t="shared" si="1"/>
        <v>94</v>
      </c>
    </row>
    <row r="55" spans="2:18" x14ac:dyDescent="0.3">
      <c r="B55" s="6">
        <v>11</v>
      </c>
      <c r="C55" s="10" t="s">
        <v>24</v>
      </c>
      <c r="D55" s="6" t="s">
        <v>23</v>
      </c>
      <c r="E55" s="22">
        <v>190</v>
      </c>
      <c r="F55" s="6">
        <v>2</v>
      </c>
      <c r="G55" s="10">
        <v>46.5</v>
      </c>
      <c r="H55" s="22">
        <v>117.5</v>
      </c>
      <c r="I55" s="6">
        <v>0.5</v>
      </c>
      <c r="J55" s="10">
        <v>47.5</v>
      </c>
      <c r="K55" s="22">
        <v>307.5</v>
      </c>
      <c r="L55" s="6"/>
      <c r="M55" s="10">
        <v>94</v>
      </c>
      <c r="N55" s="6">
        <v>45.5</v>
      </c>
      <c r="P55" s="10">
        <v>46.5</v>
      </c>
      <c r="Q55" s="10">
        <v>47.5</v>
      </c>
      <c r="R55" s="17">
        <f t="shared" si="1"/>
        <v>94</v>
      </c>
    </row>
    <row r="56" spans="2:18" x14ac:dyDescent="0.3">
      <c r="B56" s="6">
        <v>48</v>
      </c>
      <c r="C56" s="20" t="s">
        <v>58</v>
      </c>
      <c r="D56" s="6" t="s">
        <v>53</v>
      </c>
      <c r="E56" s="22">
        <v>35</v>
      </c>
      <c r="F56" s="6">
        <v>1</v>
      </c>
      <c r="G56" s="10">
        <v>53</v>
      </c>
      <c r="H56" s="22">
        <v>240</v>
      </c>
      <c r="I56" s="6">
        <v>2</v>
      </c>
      <c r="J56" s="10">
        <v>42</v>
      </c>
      <c r="K56" s="22">
        <v>275</v>
      </c>
      <c r="L56" s="6"/>
      <c r="M56" s="10">
        <v>95</v>
      </c>
      <c r="N56" s="6">
        <v>47</v>
      </c>
      <c r="P56" s="10">
        <v>53</v>
      </c>
      <c r="Q56" s="10">
        <v>42</v>
      </c>
      <c r="R56" s="17">
        <f t="shared" si="1"/>
        <v>95</v>
      </c>
    </row>
    <row r="57" spans="2:18" x14ac:dyDescent="0.3">
      <c r="B57" s="6">
        <v>55</v>
      </c>
      <c r="C57" s="28" t="s">
        <v>48</v>
      </c>
      <c r="D57" s="6" t="s">
        <v>47</v>
      </c>
      <c r="E57" s="22">
        <v>182.5</v>
      </c>
      <c r="F57" s="6">
        <v>2</v>
      </c>
      <c r="G57" s="10">
        <v>50.5</v>
      </c>
      <c r="H57" s="22">
        <v>165.5</v>
      </c>
      <c r="I57" s="6">
        <v>1.5</v>
      </c>
      <c r="J57" s="10">
        <v>45.5</v>
      </c>
      <c r="K57" s="22">
        <v>348</v>
      </c>
      <c r="L57" s="6"/>
      <c r="M57" s="10">
        <v>96</v>
      </c>
      <c r="N57" s="6">
        <v>48.5</v>
      </c>
      <c r="P57" s="10">
        <v>50.5</v>
      </c>
      <c r="Q57" s="10">
        <v>45.5</v>
      </c>
      <c r="R57" s="17">
        <f t="shared" si="1"/>
        <v>96</v>
      </c>
    </row>
    <row r="58" spans="2:18" x14ac:dyDescent="0.3">
      <c r="B58" s="6">
        <v>56</v>
      </c>
      <c r="C58" s="28" t="s">
        <v>51</v>
      </c>
      <c r="D58" s="6" t="s">
        <v>47</v>
      </c>
      <c r="E58" s="22">
        <v>182.5</v>
      </c>
      <c r="F58" s="6">
        <v>2</v>
      </c>
      <c r="G58" s="10">
        <v>50.5</v>
      </c>
      <c r="H58" s="22">
        <v>165.5</v>
      </c>
      <c r="I58" s="6">
        <v>1.5</v>
      </c>
      <c r="J58" s="10">
        <v>45.5</v>
      </c>
      <c r="K58" s="22">
        <v>348</v>
      </c>
      <c r="L58" s="6"/>
      <c r="M58" s="10">
        <v>96</v>
      </c>
      <c r="N58" s="6">
        <v>48.5</v>
      </c>
      <c r="P58" s="10">
        <v>50.5</v>
      </c>
      <c r="Q58" s="10">
        <v>45.5</v>
      </c>
      <c r="R58" s="17">
        <f t="shared" si="1"/>
        <v>96</v>
      </c>
    </row>
    <row r="59" spans="2:18" x14ac:dyDescent="0.3">
      <c r="B59" s="6">
        <v>31</v>
      </c>
      <c r="C59" s="24" t="s">
        <v>26</v>
      </c>
      <c r="D59" s="6" t="s">
        <v>27</v>
      </c>
      <c r="E59" s="22">
        <v>185</v>
      </c>
      <c r="F59" s="6">
        <v>3</v>
      </c>
      <c r="G59" s="10">
        <v>48.5</v>
      </c>
      <c r="H59" s="22">
        <v>72.5</v>
      </c>
      <c r="I59" s="6">
        <v>1.5</v>
      </c>
      <c r="J59" s="10">
        <v>51.5</v>
      </c>
      <c r="K59" s="22">
        <v>257.5</v>
      </c>
      <c r="L59" s="6"/>
      <c r="M59" s="10">
        <v>100</v>
      </c>
      <c r="N59" s="6">
        <v>50.5</v>
      </c>
      <c r="P59" s="10">
        <v>48.5</v>
      </c>
      <c r="Q59" s="10">
        <v>51.5</v>
      </c>
      <c r="R59" s="17">
        <f t="shared" si="1"/>
        <v>100</v>
      </c>
    </row>
    <row r="60" spans="2:18" x14ac:dyDescent="0.3">
      <c r="B60" s="6">
        <v>32</v>
      </c>
      <c r="C60" s="24" t="s">
        <v>28</v>
      </c>
      <c r="D60" s="6" t="s">
        <v>27</v>
      </c>
      <c r="E60" s="22">
        <v>185</v>
      </c>
      <c r="F60" s="6">
        <v>3</v>
      </c>
      <c r="G60" s="10">
        <v>48.5</v>
      </c>
      <c r="H60" s="22">
        <v>72.5</v>
      </c>
      <c r="I60" s="6">
        <v>1.5</v>
      </c>
      <c r="J60" s="10">
        <v>51.5</v>
      </c>
      <c r="K60" s="22">
        <v>257.5</v>
      </c>
      <c r="L60" s="6"/>
      <c r="M60" s="10">
        <v>100</v>
      </c>
      <c r="N60" s="6">
        <v>50.5</v>
      </c>
      <c r="P60" s="10">
        <v>48.5</v>
      </c>
      <c r="Q60" s="10">
        <v>51.5</v>
      </c>
      <c r="R60" s="17">
        <f t="shared" si="1"/>
        <v>100</v>
      </c>
    </row>
    <row r="61" spans="2:18" x14ac:dyDescent="0.3">
      <c r="B61" s="6">
        <v>34</v>
      </c>
      <c r="C61" s="20" t="s">
        <v>30</v>
      </c>
      <c r="D61" s="6" t="s">
        <v>27</v>
      </c>
      <c r="E61" s="22">
        <v>105</v>
      </c>
      <c r="F61" s="6">
        <v>1</v>
      </c>
      <c r="G61" s="10">
        <v>52</v>
      </c>
      <c r="H61" s="22">
        <v>80</v>
      </c>
      <c r="I61" s="6">
        <v>1</v>
      </c>
      <c r="J61" s="10">
        <v>50</v>
      </c>
      <c r="K61" s="22">
        <v>185</v>
      </c>
      <c r="L61" s="6"/>
      <c r="M61" s="10">
        <v>102</v>
      </c>
      <c r="N61" s="6">
        <v>52</v>
      </c>
      <c r="P61" s="10">
        <v>52</v>
      </c>
      <c r="Q61" s="10">
        <v>50</v>
      </c>
      <c r="R61" s="17">
        <f t="shared" si="1"/>
        <v>102</v>
      </c>
    </row>
    <row r="62" spans="2:18" x14ac:dyDescent="0.3">
      <c r="B62" s="6">
        <v>9</v>
      </c>
      <c r="C62" s="20" t="s">
        <v>22</v>
      </c>
      <c r="D62" s="6" t="s">
        <v>23</v>
      </c>
      <c r="E62" s="22">
        <v>0</v>
      </c>
      <c r="F62" s="6">
        <v>0</v>
      </c>
      <c r="G62" s="10">
        <v>58</v>
      </c>
      <c r="H62" s="22">
        <v>0</v>
      </c>
      <c r="I62" s="6">
        <v>0</v>
      </c>
      <c r="J62" s="10">
        <v>58</v>
      </c>
      <c r="K62" s="22">
        <v>0</v>
      </c>
      <c r="L62" s="6"/>
      <c r="M62" s="10">
        <v>116</v>
      </c>
      <c r="N62" s="6">
        <v>58</v>
      </c>
      <c r="P62" s="10">
        <v>58</v>
      </c>
      <c r="Q62" s="10">
        <v>58</v>
      </c>
      <c r="R62" s="17">
        <f t="shared" si="1"/>
        <v>116</v>
      </c>
    </row>
    <row r="63" spans="2:18" x14ac:dyDescent="0.3">
      <c r="B63" s="6">
        <v>14</v>
      </c>
      <c r="C63" s="12" t="s">
        <v>77</v>
      </c>
      <c r="D63" s="6" t="s">
        <v>18</v>
      </c>
      <c r="E63" s="22">
        <v>0</v>
      </c>
      <c r="F63" s="6">
        <v>0</v>
      </c>
      <c r="G63" s="10">
        <v>58</v>
      </c>
      <c r="H63" s="22">
        <v>0</v>
      </c>
      <c r="I63" s="6">
        <v>0</v>
      </c>
      <c r="J63" s="10">
        <v>58</v>
      </c>
      <c r="K63" s="22">
        <v>0</v>
      </c>
      <c r="L63" s="6"/>
      <c r="M63" s="10">
        <v>116</v>
      </c>
      <c r="N63" s="6">
        <v>58</v>
      </c>
      <c r="P63" s="10">
        <v>58</v>
      </c>
      <c r="Q63" s="10">
        <v>58</v>
      </c>
      <c r="R63" s="17">
        <f t="shared" si="1"/>
        <v>116</v>
      </c>
    </row>
    <row r="64" spans="2:18" x14ac:dyDescent="0.3">
      <c r="B64" s="6">
        <v>15</v>
      </c>
      <c r="C64" s="12" t="s">
        <v>19</v>
      </c>
      <c r="D64" s="6" t="s">
        <v>18</v>
      </c>
      <c r="E64" s="22">
        <v>0</v>
      </c>
      <c r="F64" s="6">
        <v>0</v>
      </c>
      <c r="G64" s="10">
        <v>58</v>
      </c>
      <c r="H64" s="22">
        <v>0</v>
      </c>
      <c r="I64" s="6">
        <v>0</v>
      </c>
      <c r="J64" s="10">
        <v>58</v>
      </c>
      <c r="K64" s="22">
        <v>0</v>
      </c>
      <c r="L64" s="6"/>
      <c r="M64" s="10">
        <v>116</v>
      </c>
      <c r="N64" s="6">
        <v>58</v>
      </c>
      <c r="P64" s="10">
        <v>58</v>
      </c>
      <c r="Q64" s="10">
        <v>58</v>
      </c>
      <c r="R64" s="17">
        <f t="shared" si="1"/>
        <v>116</v>
      </c>
    </row>
    <row r="65" spans="2:18" x14ac:dyDescent="0.3">
      <c r="B65" s="6">
        <v>27</v>
      </c>
      <c r="C65" s="20" t="s">
        <v>80</v>
      </c>
      <c r="D65" s="6" t="s">
        <v>27</v>
      </c>
      <c r="E65" s="22">
        <v>0</v>
      </c>
      <c r="F65" s="6">
        <v>0</v>
      </c>
      <c r="G65" s="10">
        <v>58</v>
      </c>
      <c r="H65" s="22">
        <v>0</v>
      </c>
      <c r="I65" s="6">
        <v>0</v>
      </c>
      <c r="J65" s="10">
        <v>58</v>
      </c>
      <c r="K65" s="22">
        <v>0</v>
      </c>
      <c r="L65" s="6">
        <v>0</v>
      </c>
      <c r="M65" s="10">
        <v>116</v>
      </c>
      <c r="N65" s="6">
        <v>58</v>
      </c>
      <c r="P65" s="10">
        <v>58</v>
      </c>
      <c r="Q65" s="10">
        <v>58</v>
      </c>
      <c r="R65" s="17">
        <f t="shared" si="1"/>
        <v>116</v>
      </c>
    </row>
  </sheetData>
  <sheetProtection algorithmName="SHA-512" hashValue="kyP45KhUnclr0xA0I8J/MtimCxLzZ2UImdwnc0VKNsq0WwrH57fgKJe5blbcV7Klxb9KtNmN0IwNLLaLH+kVtA==" saltValue="HTcQ7kV1+lcSH9kfm4sjaw==" spinCount="100000" sheet="1" objects="1" scenarios="1"/>
  <sortState ref="B8:N65">
    <sortCondition ref="N8:N65"/>
  </sortState>
  <mergeCells count="6">
    <mergeCell ref="E6:G6"/>
    <mergeCell ref="H6:J6"/>
    <mergeCell ref="K6:M6"/>
    <mergeCell ref="I5:L5"/>
    <mergeCell ref="D2:L2"/>
    <mergeCell ref="D3:L3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4</vt:i4>
      </vt:variant>
    </vt:vector>
  </HeadingPairs>
  <TitlesOfParts>
    <vt:vector size="4" baseType="lpstr">
      <vt:lpstr>Asmeninė įskaita</vt:lpstr>
      <vt:lpstr>Asmeninė įskaita (reitinguota)</vt:lpstr>
      <vt:lpstr>Komandinė įskaita </vt:lpstr>
      <vt:lpstr>Klaida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Darbui</dc:creator>
  <cp:lastModifiedBy>„Windows“ vartotojas</cp:lastModifiedBy>
  <cp:lastPrinted>2021-05-18T07:47:14Z</cp:lastPrinted>
  <dcterms:created xsi:type="dcterms:W3CDTF">2021-05-18T06:42:04Z</dcterms:created>
  <dcterms:modified xsi:type="dcterms:W3CDTF">2021-06-29T19:24:54Z</dcterms:modified>
</cp:coreProperties>
</file>