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390"/>
  <workbookPr defaultThemeVersion="166925"/>
  <mc:AlternateContent xmlns:mc="http://schemas.openxmlformats.org/markup-compatibility/2006">
    <mc:Choice Requires="x15">
      <x15ac:absPath xmlns:x15ac="http://schemas.microsoft.com/office/spreadsheetml/2010/11/ac" url="C:\-ZSZL-\2022-SPININGAVIMAS\Galutinė-metinė-iskaita\"/>
    </mc:Choice>
  </mc:AlternateContent>
  <xr:revisionPtr revIDLastSave="0" documentId="13_ncr:1_{771EB2A3-CE51-464F-97AD-7973F22B4E15}" xr6:coauthVersionLast="36" xr6:coauthVersionMax="36" xr10:uidLastSave="{00000000-0000-0000-0000-000000000000}"/>
  <bookViews>
    <workbookView xWindow="0" yWindow="0" windowWidth="17256" windowHeight="5640" xr2:uid="{D2A366B2-CCFD-4F3F-B6A6-68023B38F4CD}"/>
  </bookViews>
  <sheets>
    <sheet name="PILNA-Visi etapai" sheetId="7" r:id="rId1"/>
    <sheet name="GALUTINĖ Panaikinus vieną etapą" sheetId="9" r:id="rId2"/>
    <sheet name="Komandinė įskaita" sheetId="3" r:id="rId3"/>
  </sheets>
  <definedNames>
    <definedName name="_xlnm._FilterDatabase" localSheetId="1" hidden="1">'GALUTINĖ Panaikinus vieną etapą'!$A$6:$U$124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Q7" i="3" l="1"/>
  <c r="Q6" i="3"/>
  <c r="P126" i="9"/>
  <c r="M126" i="9"/>
  <c r="J126" i="9"/>
  <c r="G126" i="9"/>
  <c r="D126" i="9"/>
  <c r="U104" i="9"/>
  <c r="T104" i="9"/>
  <c r="S104" i="9"/>
  <c r="U94" i="9"/>
  <c r="T94" i="9"/>
  <c r="S94" i="9"/>
  <c r="U75" i="9"/>
  <c r="T75" i="9"/>
  <c r="S75" i="9"/>
  <c r="U47" i="9"/>
  <c r="T47" i="9"/>
  <c r="S47" i="9"/>
  <c r="U50" i="9"/>
  <c r="T50" i="9"/>
  <c r="S50" i="9"/>
  <c r="U46" i="9"/>
  <c r="T46" i="9"/>
  <c r="S46" i="9"/>
  <c r="U52" i="9"/>
  <c r="T52" i="9"/>
  <c r="S52" i="9"/>
  <c r="U29" i="9"/>
  <c r="T29" i="9"/>
  <c r="S29" i="9"/>
  <c r="U55" i="9"/>
  <c r="T55" i="9"/>
  <c r="S55" i="9"/>
  <c r="U87" i="9"/>
  <c r="T87" i="9"/>
  <c r="S87" i="9"/>
  <c r="U43" i="9"/>
  <c r="T43" i="9"/>
  <c r="S43" i="9"/>
  <c r="U27" i="9"/>
  <c r="T27" i="9"/>
  <c r="S27" i="9"/>
  <c r="U70" i="9"/>
  <c r="T70" i="9"/>
  <c r="S70" i="9"/>
  <c r="U64" i="9"/>
  <c r="T64" i="9"/>
  <c r="S64" i="9"/>
  <c r="U31" i="9"/>
  <c r="T31" i="9"/>
  <c r="S31" i="9"/>
  <c r="U72" i="9"/>
  <c r="T72" i="9"/>
  <c r="S72" i="9"/>
  <c r="U85" i="9"/>
  <c r="T85" i="9"/>
  <c r="S85" i="9"/>
  <c r="U91" i="9"/>
  <c r="T91" i="9"/>
  <c r="S91" i="9"/>
  <c r="U114" i="9"/>
  <c r="T114" i="9"/>
  <c r="S114" i="9"/>
  <c r="U51" i="9"/>
  <c r="T51" i="9"/>
  <c r="S51" i="9"/>
  <c r="U11" i="9"/>
  <c r="T11" i="9"/>
  <c r="S11" i="9"/>
  <c r="U89" i="9"/>
  <c r="T89" i="9"/>
  <c r="S89" i="9"/>
  <c r="U116" i="9"/>
  <c r="T116" i="9"/>
  <c r="S116" i="9"/>
  <c r="U45" i="9"/>
  <c r="T45" i="9"/>
  <c r="S45" i="9"/>
  <c r="U124" i="9"/>
  <c r="T124" i="9"/>
  <c r="S124" i="9"/>
  <c r="U123" i="9"/>
  <c r="T123" i="9"/>
  <c r="S123" i="9"/>
  <c r="U25" i="9"/>
  <c r="T25" i="9"/>
  <c r="S25" i="9"/>
  <c r="U122" i="9"/>
  <c r="T122" i="9"/>
  <c r="S122" i="9"/>
  <c r="U121" i="9"/>
  <c r="T121" i="9"/>
  <c r="S121" i="9"/>
  <c r="U10" i="9"/>
  <c r="T10" i="9"/>
  <c r="S10" i="9"/>
  <c r="U24" i="9"/>
  <c r="T24" i="9"/>
  <c r="S24" i="9"/>
  <c r="U97" i="9"/>
  <c r="T97" i="9"/>
  <c r="S97" i="9"/>
  <c r="U102" i="9"/>
  <c r="T102" i="9"/>
  <c r="S102" i="9"/>
  <c r="U93" i="9"/>
  <c r="T93" i="9"/>
  <c r="S93" i="9"/>
  <c r="U16" i="9"/>
  <c r="T16" i="9"/>
  <c r="S16" i="9"/>
  <c r="U71" i="9"/>
  <c r="T71" i="9"/>
  <c r="S71" i="9"/>
  <c r="U32" i="9"/>
  <c r="T32" i="9"/>
  <c r="S32" i="9"/>
  <c r="U54" i="9"/>
  <c r="T54" i="9"/>
  <c r="S54" i="9"/>
  <c r="U20" i="9"/>
  <c r="T20" i="9"/>
  <c r="S20" i="9"/>
  <c r="U95" i="9"/>
  <c r="T95" i="9"/>
  <c r="S95" i="9"/>
  <c r="U48" i="9"/>
  <c r="T48" i="9"/>
  <c r="S48" i="9"/>
  <c r="U77" i="9"/>
  <c r="T77" i="9"/>
  <c r="S77" i="9"/>
  <c r="U60" i="9"/>
  <c r="T60" i="9"/>
  <c r="S60" i="9"/>
  <c r="U58" i="9"/>
  <c r="T58" i="9"/>
  <c r="S58" i="9"/>
  <c r="U13" i="9"/>
  <c r="T13" i="9"/>
  <c r="S13" i="9"/>
  <c r="U66" i="9"/>
  <c r="T66" i="9"/>
  <c r="S66" i="9"/>
  <c r="U53" i="9"/>
  <c r="T53" i="9"/>
  <c r="S53" i="9"/>
  <c r="U81" i="9"/>
  <c r="T81" i="9"/>
  <c r="S81" i="9"/>
  <c r="U33" i="9"/>
  <c r="T33" i="9"/>
  <c r="S33" i="9"/>
  <c r="U88" i="9"/>
  <c r="T88" i="9"/>
  <c r="S88" i="9"/>
  <c r="U120" i="9"/>
  <c r="T120" i="9"/>
  <c r="S120" i="9"/>
  <c r="U90" i="9"/>
  <c r="T90" i="9"/>
  <c r="S90" i="9"/>
  <c r="U69" i="9"/>
  <c r="T69" i="9"/>
  <c r="S69" i="9"/>
  <c r="U39" i="9"/>
  <c r="T39" i="9"/>
  <c r="S39" i="9"/>
  <c r="U83" i="9"/>
  <c r="T83" i="9"/>
  <c r="S83" i="9"/>
  <c r="U42" i="9"/>
  <c r="T42" i="9"/>
  <c r="S42" i="9"/>
  <c r="U61" i="9"/>
  <c r="T61" i="9"/>
  <c r="S61" i="9"/>
  <c r="U110" i="9"/>
  <c r="T110" i="9"/>
  <c r="S110" i="9"/>
  <c r="U22" i="9"/>
  <c r="T22" i="9"/>
  <c r="S22" i="9"/>
  <c r="U23" i="9"/>
  <c r="T23" i="9"/>
  <c r="S23" i="9"/>
  <c r="U15" i="9"/>
  <c r="T15" i="9"/>
  <c r="S15" i="9"/>
  <c r="U41" i="9"/>
  <c r="T41" i="9"/>
  <c r="S41" i="9"/>
  <c r="U18" i="9"/>
  <c r="T18" i="9"/>
  <c r="S18" i="9"/>
  <c r="U30" i="9"/>
  <c r="T30" i="9"/>
  <c r="S30" i="9"/>
  <c r="U65" i="9"/>
  <c r="T65" i="9"/>
  <c r="S65" i="9"/>
  <c r="U9" i="9"/>
  <c r="T9" i="9"/>
  <c r="S9" i="9"/>
  <c r="U14" i="9"/>
  <c r="T14" i="9"/>
  <c r="S14" i="9"/>
  <c r="U111" i="9"/>
  <c r="T111" i="9"/>
  <c r="S111" i="9"/>
  <c r="U115" i="9"/>
  <c r="T115" i="9"/>
  <c r="S115" i="9"/>
  <c r="U44" i="9"/>
  <c r="T44" i="9"/>
  <c r="S44" i="9"/>
  <c r="U49" i="9"/>
  <c r="T49" i="9"/>
  <c r="S49" i="9"/>
  <c r="U79" i="9"/>
  <c r="T79" i="9"/>
  <c r="S79" i="9"/>
  <c r="U76" i="9"/>
  <c r="T76" i="9"/>
  <c r="S76" i="9"/>
  <c r="U26" i="9"/>
  <c r="T26" i="9"/>
  <c r="S26" i="9"/>
  <c r="U96" i="9"/>
  <c r="T96" i="9"/>
  <c r="S96" i="9"/>
  <c r="U117" i="9"/>
  <c r="T117" i="9"/>
  <c r="S117" i="9"/>
  <c r="U36" i="9"/>
  <c r="T36" i="9"/>
  <c r="S36" i="9"/>
  <c r="U106" i="9"/>
  <c r="T106" i="9"/>
  <c r="S106" i="9"/>
  <c r="U112" i="9"/>
  <c r="T112" i="9"/>
  <c r="S112" i="9"/>
  <c r="U63" i="9"/>
  <c r="T63" i="9"/>
  <c r="S63" i="9"/>
  <c r="U103" i="9"/>
  <c r="T103" i="9"/>
  <c r="S103" i="9"/>
  <c r="U119" i="9"/>
  <c r="T119" i="9"/>
  <c r="S119" i="9"/>
  <c r="U17" i="9"/>
  <c r="T17" i="9"/>
  <c r="S17" i="9"/>
  <c r="U12" i="9"/>
  <c r="T12" i="9"/>
  <c r="S12" i="9"/>
  <c r="U21" i="9"/>
  <c r="T21" i="9"/>
  <c r="S21" i="9"/>
  <c r="U86" i="9"/>
  <c r="T86" i="9"/>
  <c r="S86" i="9"/>
  <c r="U34" i="9"/>
  <c r="T34" i="9"/>
  <c r="S34" i="9"/>
  <c r="U38" i="9"/>
  <c r="T38" i="9"/>
  <c r="S38" i="9"/>
  <c r="U118" i="9"/>
  <c r="T118" i="9"/>
  <c r="S118" i="9"/>
  <c r="U78" i="9"/>
  <c r="T78" i="9"/>
  <c r="S78" i="9"/>
  <c r="U37" i="9"/>
  <c r="T37" i="9"/>
  <c r="S37" i="9"/>
  <c r="U109" i="9"/>
  <c r="T109" i="9"/>
  <c r="S109" i="9"/>
  <c r="U73" i="9"/>
  <c r="T73" i="9"/>
  <c r="S73" i="9"/>
  <c r="U59" i="9"/>
  <c r="T59" i="9"/>
  <c r="S59" i="9"/>
  <c r="U107" i="9"/>
  <c r="T107" i="9"/>
  <c r="S107" i="9"/>
  <c r="U105" i="9"/>
  <c r="T105" i="9"/>
  <c r="S105" i="9"/>
  <c r="U113" i="9"/>
  <c r="T113" i="9"/>
  <c r="S113" i="9"/>
  <c r="U57" i="9"/>
  <c r="T57" i="9"/>
  <c r="S57" i="9"/>
  <c r="U56" i="9"/>
  <c r="T56" i="9"/>
  <c r="S56" i="9"/>
  <c r="U99" i="9"/>
  <c r="T99" i="9"/>
  <c r="S99" i="9"/>
  <c r="U98" i="9"/>
  <c r="T98" i="9"/>
  <c r="S98" i="9"/>
  <c r="U74" i="9"/>
  <c r="T74" i="9"/>
  <c r="S74" i="9"/>
  <c r="U67" i="9"/>
  <c r="T67" i="9"/>
  <c r="S67" i="9"/>
  <c r="U80" i="9"/>
  <c r="T80" i="9"/>
  <c r="S80" i="9"/>
  <c r="U92" i="9"/>
  <c r="T92" i="9"/>
  <c r="S92" i="9"/>
  <c r="U101" i="9"/>
  <c r="T101" i="9"/>
  <c r="S101" i="9"/>
  <c r="U84" i="9"/>
  <c r="T84" i="9"/>
  <c r="S84" i="9"/>
  <c r="U108" i="9"/>
  <c r="T108" i="9"/>
  <c r="S108" i="9"/>
  <c r="U100" i="9"/>
  <c r="T100" i="9"/>
  <c r="S100" i="9"/>
  <c r="U28" i="9"/>
  <c r="T28" i="9"/>
  <c r="S28" i="9"/>
  <c r="U82" i="9"/>
  <c r="T82" i="9"/>
  <c r="S82" i="9"/>
  <c r="U7" i="9"/>
  <c r="T7" i="9"/>
  <c r="S7" i="9"/>
  <c r="U8" i="9"/>
  <c r="T8" i="9"/>
  <c r="S8" i="9"/>
  <c r="U19" i="9"/>
  <c r="T19" i="9"/>
  <c r="S19" i="9"/>
  <c r="U40" i="9"/>
  <c r="T40" i="9"/>
  <c r="S40" i="9"/>
  <c r="U35" i="9"/>
  <c r="T35" i="9"/>
  <c r="S35" i="9"/>
  <c r="U62" i="9"/>
  <c r="T62" i="9"/>
  <c r="S62" i="9"/>
  <c r="U68" i="9"/>
  <c r="T68" i="9"/>
  <c r="S68" i="9"/>
  <c r="P126" i="7"/>
  <c r="M126" i="7"/>
  <c r="J126" i="7"/>
  <c r="G126" i="7"/>
  <c r="D126" i="7"/>
  <c r="S20" i="7"/>
  <c r="T20" i="7"/>
  <c r="U20" i="7"/>
  <c r="S18" i="7" l="1"/>
  <c r="T18" i="7"/>
  <c r="U18" i="7"/>
  <c r="S57" i="7"/>
  <c r="T57" i="7"/>
  <c r="U57" i="7"/>
  <c r="S16" i="7" l="1"/>
  <c r="T16" i="7"/>
  <c r="U16" i="7"/>
  <c r="S17" i="7"/>
  <c r="T17" i="7"/>
  <c r="U17" i="7"/>
  <c r="S102" i="7" l="1"/>
  <c r="T102" i="7"/>
  <c r="U102" i="7"/>
  <c r="S92" i="7"/>
  <c r="T92" i="7"/>
  <c r="U92" i="7"/>
  <c r="S74" i="7"/>
  <c r="T74" i="7"/>
  <c r="U74" i="7"/>
  <c r="S123" i="7"/>
  <c r="T123" i="7"/>
  <c r="U123" i="7"/>
  <c r="S124" i="7"/>
  <c r="T124" i="7"/>
  <c r="U124" i="7"/>
  <c r="S15" i="7"/>
  <c r="T15" i="7"/>
  <c r="U15" i="7"/>
  <c r="S75" i="7"/>
  <c r="T75" i="7"/>
  <c r="U75" i="7"/>
  <c r="S56" i="7"/>
  <c r="T56" i="7"/>
  <c r="U56" i="7"/>
  <c r="S25" i="7"/>
  <c r="T25" i="7"/>
  <c r="U25" i="7"/>
  <c r="S14" i="7"/>
  <c r="T14" i="7"/>
  <c r="U14" i="7"/>
  <c r="U8" i="7" l="1"/>
  <c r="U9" i="7"/>
  <c r="U10" i="7"/>
  <c r="U11" i="7"/>
  <c r="U12" i="7"/>
  <c r="U13" i="7"/>
  <c r="U19" i="7"/>
  <c r="U21" i="7"/>
  <c r="U22" i="7"/>
  <c r="U23" i="7"/>
  <c r="U24" i="7"/>
  <c r="U26" i="7"/>
  <c r="U27" i="7"/>
  <c r="U28" i="7"/>
  <c r="U29" i="7"/>
  <c r="U30" i="7"/>
  <c r="U31" i="7"/>
  <c r="U32" i="7"/>
  <c r="U33" i="7"/>
  <c r="U34" i="7"/>
  <c r="U35" i="7"/>
  <c r="U36" i="7"/>
  <c r="U37" i="7"/>
  <c r="U38" i="7"/>
  <c r="U39" i="7"/>
  <c r="U40" i="7"/>
  <c r="U41" i="7"/>
  <c r="U42" i="7"/>
  <c r="U43" i="7"/>
  <c r="U44" i="7"/>
  <c r="U45" i="7"/>
  <c r="U46" i="7"/>
  <c r="U47" i="7"/>
  <c r="U48" i="7"/>
  <c r="U49" i="7"/>
  <c r="U50" i="7"/>
  <c r="U51" i="7"/>
  <c r="U52" i="7"/>
  <c r="U53" i="7"/>
  <c r="U54" i="7"/>
  <c r="U55" i="7"/>
  <c r="U58" i="7"/>
  <c r="U59" i="7"/>
  <c r="U60" i="7"/>
  <c r="U61" i="7"/>
  <c r="U62" i="7"/>
  <c r="U63" i="7"/>
  <c r="U64" i="7"/>
  <c r="U65" i="7"/>
  <c r="U66" i="7"/>
  <c r="U67" i="7"/>
  <c r="U68" i="7"/>
  <c r="U69" i="7"/>
  <c r="U70" i="7"/>
  <c r="U71" i="7"/>
  <c r="U72" i="7"/>
  <c r="U73" i="7"/>
  <c r="U76" i="7"/>
  <c r="U77" i="7"/>
  <c r="U78" i="7"/>
  <c r="U79" i="7"/>
  <c r="U80" i="7"/>
  <c r="U81" i="7"/>
  <c r="U82" i="7"/>
  <c r="U83" i="7"/>
  <c r="U84" i="7"/>
  <c r="U85" i="7"/>
  <c r="U86" i="7"/>
  <c r="U87" i="7"/>
  <c r="U88" i="7"/>
  <c r="U89" i="7"/>
  <c r="U90" i="7"/>
  <c r="U91" i="7"/>
  <c r="U93" i="7"/>
  <c r="U94" i="7"/>
  <c r="U95" i="7"/>
  <c r="U96" i="7"/>
  <c r="U97" i="7"/>
  <c r="U98" i="7"/>
  <c r="U99" i="7"/>
  <c r="U100" i="7"/>
  <c r="U101" i="7"/>
  <c r="U103" i="7"/>
  <c r="U104" i="7"/>
  <c r="U105" i="7"/>
  <c r="U106" i="7"/>
  <c r="U107" i="7"/>
  <c r="U108" i="7"/>
  <c r="U109" i="7"/>
  <c r="U110" i="7"/>
  <c r="U111" i="7"/>
  <c r="U112" i="7"/>
  <c r="U113" i="7"/>
  <c r="U114" i="7"/>
  <c r="U115" i="7"/>
  <c r="U116" i="7"/>
  <c r="U117" i="7"/>
  <c r="U118" i="7"/>
  <c r="U119" i="7"/>
  <c r="U120" i="7"/>
  <c r="U121" i="7"/>
  <c r="U122" i="7"/>
  <c r="U7" i="7"/>
  <c r="T8" i="7"/>
  <c r="T9" i="7"/>
  <c r="T10" i="7"/>
  <c r="T11" i="7"/>
  <c r="T12" i="7"/>
  <c r="T13" i="7"/>
  <c r="T19" i="7"/>
  <c r="T21" i="7"/>
  <c r="T22" i="7"/>
  <c r="T23" i="7"/>
  <c r="T24" i="7"/>
  <c r="T26" i="7"/>
  <c r="T27" i="7"/>
  <c r="T28" i="7"/>
  <c r="T29" i="7"/>
  <c r="T30" i="7"/>
  <c r="T31" i="7"/>
  <c r="T32" i="7"/>
  <c r="T33" i="7"/>
  <c r="T34" i="7"/>
  <c r="T35" i="7"/>
  <c r="T36" i="7"/>
  <c r="T37" i="7"/>
  <c r="T38" i="7"/>
  <c r="T39" i="7"/>
  <c r="T40" i="7"/>
  <c r="T41" i="7"/>
  <c r="T42" i="7"/>
  <c r="T43" i="7"/>
  <c r="T44" i="7"/>
  <c r="T45" i="7"/>
  <c r="T46" i="7"/>
  <c r="T47" i="7"/>
  <c r="T48" i="7"/>
  <c r="T49" i="7"/>
  <c r="T50" i="7"/>
  <c r="T51" i="7"/>
  <c r="T52" i="7"/>
  <c r="T53" i="7"/>
  <c r="T54" i="7"/>
  <c r="T55" i="7"/>
  <c r="T58" i="7"/>
  <c r="T59" i="7"/>
  <c r="T60" i="7"/>
  <c r="T61" i="7"/>
  <c r="T62" i="7"/>
  <c r="T63" i="7"/>
  <c r="T64" i="7"/>
  <c r="T65" i="7"/>
  <c r="T66" i="7"/>
  <c r="T67" i="7"/>
  <c r="T68" i="7"/>
  <c r="T69" i="7"/>
  <c r="T70" i="7"/>
  <c r="T71" i="7"/>
  <c r="T72" i="7"/>
  <c r="T73" i="7"/>
  <c r="T76" i="7"/>
  <c r="T77" i="7"/>
  <c r="T78" i="7"/>
  <c r="T79" i="7"/>
  <c r="T80" i="7"/>
  <c r="T81" i="7"/>
  <c r="T82" i="7"/>
  <c r="T83" i="7"/>
  <c r="T84" i="7"/>
  <c r="T85" i="7"/>
  <c r="T86" i="7"/>
  <c r="T87" i="7"/>
  <c r="T88" i="7"/>
  <c r="T89" i="7"/>
  <c r="T90" i="7"/>
  <c r="T91" i="7"/>
  <c r="T93" i="7"/>
  <c r="T94" i="7"/>
  <c r="T95" i="7"/>
  <c r="T96" i="7"/>
  <c r="T97" i="7"/>
  <c r="T98" i="7"/>
  <c r="T99" i="7"/>
  <c r="T100" i="7"/>
  <c r="T101" i="7"/>
  <c r="T103" i="7"/>
  <c r="T104" i="7"/>
  <c r="T105" i="7"/>
  <c r="T106" i="7"/>
  <c r="T107" i="7"/>
  <c r="T108" i="7"/>
  <c r="T109" i="7"/>
  <c r="T110" i="7"/>
  <c r="T111" i="7"/>
  <c r="T112" i="7"/>
  <c r="T113" i="7"/>
  <c r="T114" i="7"/>
  <c r="T115" i="7"/>
  <c r="T116" i="7"/>
  <c r="T117" i="7"/>
  <c r="T118" i="7"/>
  <c r="T119" i="7"/>
  <c r="T120" i="7"/>
  <c r="T121" i="7"/>
  <c r="T122" i="7"/>
  <c r="T7" i="7"/>
  <c r="S8" i="7"/>
  <c r="S9" i="7"/>
  <c r="S10" i="7"/>
  <c r="S11" i="7"/>
  <c r="S12" i="7"/>
  <c r="S13" i="7"/>
  <c r="S19" i="7"/>
  <c r="S21" i="7"/>
  <c r="S22" i="7"/>
  <c r="S23" i="7"/>
  <c r="S24" i="7"/>
  <c r="S26" i="7"/>
  <c r="S27" i="7"/>
  <c r="S28" i="7"/>
  <c r="S29" i="7"/>
  <c r="S30" i="7"/>
  <c r="S31" i="7"/>
  <c r="S32" i="7"/>
  <c r="S33" i="7"/>
  <c r="S34" i="7"/>
  <c r="S35" i="7"/>
  <c r="S36" i="7"/>
  <c r="S37" i="7"/>
  <c r="S38" i="7"/>
  <c r="S39" i="7"/>
  <c r="S40" i="7"/>
  <c r="S41" i="7"/>
  <c r="S42" i="7"/>
  <c r="S43" i="7"/>
  <c r="S44" i="7"/>
  <c r="S45" i="7"/>
  <c r="S46" i="7"/>
  <c r="S47" i="7"/>
  <c r="S48" i="7"/>
  <c r="S49" i="7"/>
  <c r="S50" i="7"/>
  <c r="S51" i="7"/>
  <c r="S52" i="7"/>
  <c r="S53" i="7"/>
  <c r="S54" i="7"/>
  <c r="S55" i="7"/>
  <c r="S58" i="7"/>
  <c r="S59" i="7"/>
  <c r="S60" i="7"/>
  <c r="S61" i="7"/>
  <c r="S62" i="7"/>
  <c r="S63" i="7"/>
  <c r="S64" i="7"/>
  <c r="S65" i="7"/>
  <c r="S66" i="7"/>
  <c r="S67" i="7"/>
  <c r="S68" i="7"/>
  <c r="S69" i="7"/>
  <c r="S70" i="7"/>
  <c r="S71" i="7"/>
  <c r="S72" i="7"/>
  <c r="S73" i="7"/>
  <c r="S76" i="7"/>
  <c r="S77" i="7"/>
  <c r="S78" i="7"/>
  <c r="S79" i="7"/>
  <c r="S80" i="7"/>
  <c r="S81" i="7"/>
  <c r="S82" i="7"/>
  <c r="S83" i="7"/>
  <c r="S84" i="7"/>
  <c r="S85" i="7"/>
  <c r="S86" i="7"/>
  <c r="S87" i="7"/>
  <c r="S88" i="7"/>
  <c r="S89" i="7"/>
  <c r="S90" i="7"/>
  <c r="S91" i="7"/>
  <c r="S93" i="7"/>
  <c r="S94" i="7"/>
  <c r="S95" i="7"/>
  <c r="S96" i="7"/>
  <c r="S97" i="7"/>
  <c r="S98" i="7"/>
  <c r="S99" i="7"/>
  <c r="S100" i="7"/>
  <c r="S101" i="7"/>
  <c r="S103" i="7"/>
  <c r="S104" i="7"/>
  <c r="S105" i="7"/>
  <c r="S106" i="7"/>
  <c r="S107" i="7"/>
  <c r="S108" i="7"/>
  <c r="S109" i="7"/>
  <c r="S110" i="7"/>
  <c r="S111" i="7"/>
  <c r="S112" i="7"/>
  <c r="S113" i="7"/>
  <c r="S114" i="7"/>
  <c r="S115" i="7"/>
  <c r="S116" i="7"/>
  <c r="S117" i="7"/>
  <c r="S118" i="7"/>
  <c r="S119" i="7"/>
  <c r="S120" i="7"/>
  <c r="S121" i="7"/>
  <c r="S122" i="7"/>
  <c r="S7" i="7"/>
  <c r="S15" i="3" l="1"/>
  <c r="S14" i="3"/>
  <c r="S8" i="3"/>
  <c r="S13" i="3"/>
  <c r="S6" i="3"/>
  <c r="S9" i="3"/>
  <c r="S11" i="3"/>
  <c r="S12" i="3"/>
  <c r="S10" i="3"/>
  <c r="S7" i="3"/>
  <c r="R15" i="3"/>
  <c r="R14" i="3"/>
  <c r="R8" i="3"/>
  <c r="R13" i="3"/>
  <c r="R6" i="3"/>
  <c r="R9" i="3"/>
  <c r="R11" i="3"/>
  <c r="R12" i="3"/>
  <c r="R10" i="3"/>
  <c r="R7" i="3"/>
  <c r="Q15" i="3"/>
  <c r="Q14" i="3"/>
  <c r="Q8" i="3"/>
  <c r="Q13" i="3"/>
  <c r="Q9" i="3"/>
  <c r="Q11" i="3"/>
  <c r="Q12" i="3"/>
  <c r="Q10" i="3"/>
</calcChain>
</file>

<file path=xl/sharedStrings.xml><?xml version="1.0" encoding="utf-8"?>
<sst xmlns="http://schemas.openxmlformats.org/spreadsheetml/2006/main" count="574" uniqueCount="166">
  <si>
    <t>Eil. Nr.</t>
  </si>
  <si>
    <t>Žvejo pavardė, vardas</t>
  </si>
  <si>
    <t>Klubas</t>
  </si>
  <si>
    <t>Užimta vieta</t>
  </si>
  <si>
    <t>Žemaitijos sportinės žūklės lygos prezidentas R.Pozniakovas</t>
  </si>
  <si>
    <t>Žuvų skaičius</t>
  </si>
  <si>
    <t>Kovas Kestutis</t>
  </si>
  <si>
    <t>Mastis</t>
  </si>
  <si>
    <t>Ušinskas Romualdas</t>
  </si>
  <si>
    <t>Racevičius Tomas</t>
  </si>
  <si>
    <t>Tiškinas Raimundas</t>
  </si>
  <si>
    <t>Žiauga Darius</t>
  </si>
  <si>
    <t>Milašius Ričardas</t>
  </si>
  <si>
    <t>Brasas Remigijus</t>
  </si>
  <si>
    <t>Jakštas Egidijus</t>
  </si>
  <si>
    <t>Škultinas Ričardas</t>
  </si>
  <si>
    <t>Ališauskas Albertas</t>
  </si>
  <si>
    <t>Praspaliauskas Eimantas</t>
  </si>
  <si>
    <t>Bubelis Vytautas</t>
  </si>
  <si>
    <t>Smulkys Justinas</t>
  </si>
  <si>
    <t>Stanaitis Darius</t>
  </si>
  <si>
    <t>Pūkys</t>
  </si>
  <si>
    <t>Lazauskas Paulius</t>
  </si>
  <si>
    <t>Misiūnas Darius</t>
  </si>
  <si>
    <t>Bartkus Ridas</t>
  </si>
  <si>
    <t>Juška Dionizas</t>
  </si>
  <si>
    <t>Lygutas Dovydas</t>
  </si>
  <si>
    <t>Pranaitis Deividas</t>
  </si>
  <si>
    <t>Spaustynaitis Sigitas</t>
  </si>
  <si>
    <t>Jakas Laimondas</t>
  </si>
  <si>
    <t>Zumpė</t>
  </si>
  <si>
    <t>Masiulis Eugenijus</t>
  </si>
  <si>
    <t>Masiulis Kęstutis</t>
  </si>
  <si>
    <t>Sinkevičius Kęstutis</t>
  </si>
  <si>
    <t>Grigelis Sigitas</t>
  </si>
  <si>
    <t>Aleškevičius Paulius</t>
  </si>
  <si>
    <t>Gedvilas Laimonas</t>
  </si>
  <si>
    <t>Rimkus Egidijus</t>
  </si>
  <si>
    <t>Balčiūnas Dovydas</t>
  </si>
  <si>
    <t>Pakalniškis Gytis</t>
  </si>
  <si>
    <t>Genys Mantas</t>
  </si>
  <si>
    <t>Leškys Vitalijus</t>
  </si>
  <si>
    <t>Bajorinas Mindaugas</t>
  </si>
  <si>
    <t>Vitkauskas Egidijus</t>
  </si>
  <si>
    <t>Jučinskis Vaidotas</t>
  </si>
  <si>
    <t>Žemalė</t>
  </si>
  <si>
    <t>Jučinskis Mindaugas</t>
  </si>
  <si>
    <t>Mikus Laimonas</t>
  </si>
  <si>
    <t>Stancevičius Mantas</t>
  </si>
  <si>
    <t>Malakauskas Darius</t>
  </si>
  <si>
    <t>Lingys Linas</t>
  </si>
  <si>
    <t>Rasickas Gediminas</t>
  </si>
  <si>
    <t>Gramzas</t>
  </si>
  <si>
    <t>Stanevičius Raimondas</t>
  </si>
  <si>
    <t>Kenklys Edvardas</t>
  </si>
  <si>
    <t>Piliutis Giedrius</t>
  </si>
  <si>
    <t>Pečauskis Robertas</t>
  </si>
  <si>
    <t>Žemaitis</t>
  </si>
  <si>
    <t>Samulionis Rolandas</t>
  </si>
  <si>
    <t>Gabalis Vytautas</t>
  </si>
  <si>
    <t>Freimanas Rokas</t>
  </si>
  <si>
    <t>Buivydas Mantas</t>
  </si>
  <si>
    <t>Gurauskas Nerijus</t>
  </si>
  <si>
    <t>Antanavičius Ernestas</t>
  </si>
  <si>
    <t>Daukšas Egidijus</t>
  </si>
  <si>
    <t>Žemaitijos kablys</t>
  </si>
  <si>
    <t>Gedminas Žydrūnas</t>
  </si>
  <si>
    <t>Kazlauskas Ramūnas</t>
  </si>
  <si>
    <t>Bružinskas Artūras</t>
  </si>
  <si>
    <t>Saudargis Gediminas</t>
  </si>
  <si>
    <t>Barsys Juozas</t>
  </si>
  <si>
    <t>Adomaitis Ramūnas</t>
  </si>
  <si>
    <t>Tironas</t>
  </si>
  <si>
    <t>Komas Ričardas</t>
  </si>
  <si>
    <t>Nakutis Helmantas</t>
  </si>
  <si>
    <t>Kirkickis Linas</t>
  </si>
  <si>
    <t>Makauskas Raimondas</t>
  </si>
  <si>
    <t>Voveris Aurimas</t>
  </si>
  <si>
    <t>Kaulavičius Dovydas</t>
  </si>
  <si>
    <t>Pozniakovas Remigijus</t>
  </si>
  <si>
    <t>Jarulis Raimondas</t>
  </si>
  <si>
    <t>Lekavičius Donatas</t>
  </si>
  <si>
    <t>Motejūnas Justas</t>
  </si>
  <si>
    <t>Gavėnas Antanas</t>
  </si>
  <si>
    <t>Ežerskis Mindaugas</t>
  </si>
  <si>
    <t>Šlinkšė Justinas</t>
  </si>
  <si>
    <t>Keras Edvardas</t>
  </si>
  <si>
    <t>Šukšteris Edvardas</t>
  </si>
  <si>
    <t>Jautakis Domas</t>
  </si>
  <si>
    <t>Inkaras</t>
  </si>
  <si>
    <t>Kurėnas</t>
  </si>
  <si>
    <t>Žubikas Eligijus</t>
  </si>
  <si>
    <t>Karalis Edvinas</t>
  </si>
  <si>
    <t>Plikusas Tadas</t>
  </si>
  <si>
    <t>Žiulpa Alvydas</t>
  </si>
  <si>
    <t>I</t>
  </si>
  <si>
    <t>II</t>
  </si>
  <si>
    <t>III</t>
  </si>
  <si>
    <t>Simanauskas Vilius</t>
  </si>
  <si>
    <t>I etapo vieta</t>
  </si>
  <si>
    <t>BT</t>
  </si>
  <si>
    <t>II etapo vieta</t>
  </si>
  <si>
    <t>Masė, g</t>
  </si>
  <si>
    <t>III etapo vieta</t>
  </si>
  <si>
    <t>IV etapo vieta</t>
  </si>
  <si>
    <t>V etapo vieta</t>
  </si>
  <si>
    <t>Galutinė vieta</t>
  </si>
  <si>
    <t>IV</t>
  </si>
  <si>
    <t>V</t>
  </si>
  <si>
    <t>VI</t>
  </si>
  <si>
    <t>VII</t>
  </si>
  <si>
    <t>VIII</t>
  </si>
  <si>
    <t>IX</t>
  </si>
  <si>
    <t>X</t>
  </si>
  <si>
    <t>Sugauta žuvies, g</t>
  </si>
  <si>
    <t>VISO</t>
  </si>
  <si>
    <t>I etapas, Plinkšiai</t>
  </si>
  <si>
    <t>Dambrauskas Egidijus</t>
  </si>
  <si>
    <t>Gudaitis Raimondas</t>
  </si>
  <si>
    <t>Gurskis Mindaugas</t>
  </si>
  <si>
    <t>Stankus Benas</t>
  </si>
  <si>
    <t>Jautakis Gintautas</t>
  </si>
  <si>
    <t>Radys Antanas</t>
  </si>
  <si>
    <t>Šiugžda Donatas</t>
  </si>
  <si>
    <t>Jančaras Saulius</t>
  </si>
  <si>
    <t>Mazrimas Ramūnas</t>
  </si>
  <si>
    <t>Urbonavičius Zenonas</t>
  </si>
  <si>
    <t>Gumuliauskas Povilas</t>
  </si>
  <si>
    <t>Normantas Paulius</t>
  </si>
  <si>
    <t>Skėrys Sigitas</t>
  </si>
  <si>
    <t>Galdikas Jurijus</t>
  </si>
  <si>
    <t>Jurgilevičius Donatas</t>
  </si>
  <si>
    <t>Ąžuolas Vaidas</t>
  </si>
  <si>
    <t>Lencevičius Audrius</t>
  </si>
  <si>
    <t>Butkus Remigijus</t>
  </si>
  <si>
    <t>Tamulis Rimvidas</t>
  </si>
  <si>
    <t>II etapas, Atmata</t>
  </si>
  <si>
    <t>III etapas, Varduva</t>
  </si>
  <si>
    <t>Bernotas Gintautas</t>
  </si>
  <si>
    <t>Kulakauskas Mindaugas</t>
  </si>
  <si>
    <t>Miečius Donatas</t>
  </si>
  <si>
    <t>Azlauskas Aurimas</t>
  </si>
  <si>
    <t>Praspaliauskas Gytis</t>
  </si>
  <si>
    <t>Šilinis Kęstutis</t>
  </si>
  <si>
    <t>IV etapas, Volungiškiai</t>
  </si>
  <si>
    <t>V etapas, Rėkyva</t>
  </si>
  <si>
    <t>Keras Gintaras</t>
  </si>
  <si>
    <t>Zdanevičius Marius</t>
  </si>
  <si>
    <t>Daugirdas Aidas</t>
  </si>
  <si>
    <t>Selezenevas Henrikas</t>
  </si>
  <si>
    <t>Baravykas Andrius</t>
  </si>
  <si>
    <t>Rasickas Aldas</t>
  </si>
  <si>
    <t>Daukša Nerijus</t>
  </si>
  <si>
    <t>Daugėla Artūras</t>
  </si>
  <si>
    <t>Šeputis Karolis</t>
  </si>
  <si>
    <t>Balseris Gintaras</t>
  </si>
  <si>
    <t>Bernotas Gediminas</t>
  </si>
  <si>
    <t>Palinauskas Vladas</t>
  </si>
  <si>
    <t>Buividas Gintaras</t>
  </si>
  <si>
    <t>Šukšteris Viktoras</t>
  </si>
  <si>
    <t>Visi baudos taškai</t>
  </si>
  <si>
    <t>Užimta vieta sezone</t>
  </si>
  <si>
    <t>Vieta galutinėje įskaitoje</t>
  </si>
  <si>
    <t>2022 metų Žemaitijos sportinės žūklės lygos</t>
  </si>
  <si>
    <t>Spiningavimo čempionato metinė ataskaita</t>
  </si>
  <si>
    <t xml:space="preserve">Spiningavimo čempionato metinė pilna ataskaita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</si>
</sst>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charset val="186"/>
      <scheme val="minor"/>
    </font>
    <font>
      <sz val="12"/>
      <color theme="1"/>
      <name val="Times New Roman"/>
      <family val="1"/>
      <charset val="186"/>
    </font>
    <font>
      <b/>
      <sz val="12"/>
      <color theme="1"/>
      <name val="Times New Roman"/>
      <family val="1"/>
      <charset val="186"/>
    </font>
    <font>
      <b/>
      <sz val="11"/>
      <color theme="1"/>
      <name val="Calibri"/>
      <family val="2"/>
      <charset val="186"/>
      <scheme val="minor"/>
    </font>
    <font>
      <i/>
      <sz val="11"/>
      <color theme="1"/>
      <name val="Calibri"/>
      <family val="2"/>
      <charset val="186"/>
      <scheme val="minor"/>
    </font>
  </fonts>
  <fills count="14">
    <fill>
      <patternFill patternType="none"/>
    </fill>
    <fill>
      <patternFill patternType="gray125"/>
    </fill>
    <fill>
      <patternFill patternType="solid">
        <fgColor theme="9" tint="0.79998168889431442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theme="6" tint="0.39997558519241921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7" tint="0.39997558519241921"/>
        <bgColor indexed="64"/>
      </patternFill>
    </fill>
    <fill>
      <patternFill patternType="solid">
        <fgColor theme="0" tint="-0.14999847407452621"/>
        <bgColor indexed="64"/>
      </patternFill>
    </fill>
  </fills>
  <borders count="3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42">
    <xf numFmtId="0" fontId="0" fillId="0" borderId="0" xfId="0"/>
    <xf numFmtId="0" fontId="1" fillId="0" borderId="0" xfId="0" applyFont="1"/>
    <xf numFmtId="0" fontId="1" fillId="0" borderId="0" xfId="0" applyFont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1" fillId="0" borderId="1" xfId="0" applyFont="1" applyBorder="1"/>
    <xf numFmtId="0" fontId="1" fillId="0" borderId="1" xfId="0" applyFont="1" applyBorder="1" applyAlignment="1">
      <alignment horizontal="center"/>
    </xf>
    <xf numFmtId="0" fontId="1" fillId="0" borderId="0" xfId="0" applyFont="1" applyAlignment="1">
      <alignment vertical="center"/>
    </xf>
    <xf numFmtId="0" fontId="2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/>
    </xf>
    <xf numFmtId="0" fontId="1" fillId="3" borderId="1" xfId="0" applyFont="1" applyFill="1" applyBorder="1"/>
    <xf numFmtId="0" fontId="1" fillId="7" borderId="1" xfId="0" applyFont="1" applyFill="1" applyBorder="1"/>
    <xf numFmtId="0" fontId="1" fillId="0" borderId="0" xfId="0" applyFont="1" applyAlignment="1">
      <alignment horizontal="center" vertical="center"/>
    </xf>
    <xf numFmtId="0" fontId="2" fillId="7" borderId="1" xfId="0" applyFont="1" applyFill="1" applyBorder="1" applyAlignment="1">
      <alignment horizontal="center" vertical="center" wrapText="1"/>
    </xf>
    <xf numFmtId="0" fontId="0" fillId="0" borderId="0" xfId="0" applyAlignment="1">
      <alignment horizontal="center"/>
    </xf>
    <xf numFmtId="0" fontId="2" fillId="2" borderId="2" xfId="0" applyFont="1" applyFill="1" applyBorder="1" applyAlignment="1">
      <alignment horizontal="center" vertical="center"/>
    </xf>
    <xf numFmtId="0" fontId="1" fillId="0" borderId="2" xfId="0" applyFont="1" applyBorder="1" applyAlignment="1">
      <alignment horizontal="center"/>
    </xf>
    <xf numFmtId="0" fontId="3" fillId="0" borderId="0" xfId="0" applyFont="1"/>
    <xf numFmtId="0" fontId="0" fillId="11" borderId="1" xfId="0" applyFill="1" applyBorder="1" applyAlignment="1">
      <alignment horizontal="center"/>
    </xf>
    <xf numFmtId="0" fontId="0" fillId="0" borderId="1" xfId="0" applyBorder="1" applyAlignment="1">
      <alignment horizontal="center"/>
    </xf>
    <xf numFmtId="0" fontId="0" fillId="0" borderId="1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3" fillId="0" borderId="14" xfId="0" applyFont="1" applyBorder="1" applyAlignment="1">
      <alignment horizontal="center" wrapText="1"/>
    </xf>
    <xf numFmtId="0" fontId="3" fillId="0" borderId="15" xfId="0" applyFont="1" applyBorder="1" applyAlignment="1">
      <alignment horizontal="center" wrapText="1"/>
    </xf>
    <xf numFmtId="0" fontId="3" fillId="0" borderId="16" xfId="0" applyFont="1" applyBorder="1" applyAlignment="1">
      <alignment horizontal="center" wrapText="1"/>
    </xf>
    <xf numFmtId="0" fontId="3" fillId="0" borderId="17" xfId="0" applyFont="1" applyBorder="1" applyAlignment="1">
      <alignment horizontal="center" wrapText="1"/>
    </xf>
    <xf numFmtId="0" fontId="3" fillId="0" borderId="18" xfId="0" applyFont="1" applyBorder="1" applyAlignment="1">
      <alignment horizontal="center" wrapText="1"/>
    </xf>
    <xf numFmtId="0" fontId="3" fillId="0" borderId="19" xfId="0" applyFont="1" applyBorder="1" applyAlignment="1">
      <alignment horizontal="center" wrapText="1"/>
    </xf>
    <xf numFmtId="0" fontId="4" fillId="0" borderId="7" xfId="0" applyFont="1" applyBorder="1" applyAlignment="1">
      <alignment horizontal="center"/>
    </xf>
    <xf numFmtId="0" fontId="4" fillId="0" borderId="13" xfId="0" applyFont="1" applyBorder="1" applyAlignment="1">
      <alignment horizontal="center"/>
    </xf>
    <xf numFmtId="0" fontId="0" fillId="0" borderId="6" xfId="0" applyFont="1" applyBorder="1" applyAlignment="1">
      <alignment horizontal="center"/>
    </xf>
    <xf numFmtId="0" fontId="0" fillId="0" borderId="1" xfId="0" applyFont="1" applyBorder="1" applyAlignment="1">
      <alignment horizontal="center"/>
    </xf>
    <xf numFmtId="0" fontId="0" fillId="0" borderId="7" xfId="0" applyFont="1" applyBorder="1" applyAlignment="1">
      <alignment horizontal="center"/>
    </xf>
    <xf numFmtId="0" fontId="0" fillId="11" borderId="6" xfId="0" applyFill="1" applyBorder="1" applyAlignment="1">
      <alignment horizontal="center"/>
    </xf>
    <xf numFmtId="0" fontId="0" fillId="11" borderId="7" xfId="0" applyFill="1" applyBorder="1" applyAlignment="1">
      <alignment horizontal="center"/>
    </xf>
    <xf numFmtId="0" fontId="0" fillId="11" borderId="11" xfId="0" applyFill="1" applyBorder="1" applyAlignment="1">
      <alignment horizontal="center"/>
    </xf>
    <xf numFmtId="0" fontId="0" fillId="11" borderId="12" xfId="0" applyFill="1" applyBorder="1" applyAlignment="1">
      <alignment horizontal="center"/>
    </xf>
    <xf numFmtId="0" fontId="0" fillId="11" borderId="13" xfId="0" applyFill="1" applyBorder="1" applyAlignment="1">
      <alignment horizontal="center"/>
    </xf>
    <xf numFmtId="0" fontId="3" fillId="11" borderId="8" xfId="0" applyFont="1" applyFill="1" applyBorder="1" applyAlignment="1">
      <alignment horizontal="center" wrapText="1"/>
    </xf>
    <xf numFmtId="0" fontId="3" fillId="11" borderId="9" xfId="0" applyFont="1" applyFill="1" applyBorder="1" applyAlignment="1">
      <alignment horizontal="center" wrapText="1"/>
    </xf>
    <xf numFmtId="0" fontId="3" fillId="11" borderId="10" xfId="0" applyFont="1" applyFill="1" applyBorder="1" applyAlignment="1">
      <alignment horizontal="center" wrapText="1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5" xfId="0" applyFont="1" applyBorder="1" applyAlignment="1">
      <alignment horizontal="center"/>
    </xf>
    <xf numFmtId="0" fontId="0" fillId="2" borderId="6" xfId="0" applyFill="1" applyBorder="1" applyAlignment="1">
      <alignment horizontal="center"/>
    </xf>
    <xf numFmtId="0" fontId="0" fillId="2" borderId="1" xfId="0" applyFill="1" applyBorder="1" applyAlignment="1">
      <alignment horizontal="center"/>
    </xf>
    <xf numFmtId="0" fontId="4" fillId="2" borderId="7" xfId="0" applyFont="1" applyFill="1" applyBorder="1" applyAlignment="1">
      <alignment horizontal="center"/>
    </xf>
    <xf numFmtId="0" fontId="0" fillId="2" borderId="7" xfId="0" applyFont="1" applyFill="1" applyBorder="1" applyAlignment="1">
      <alignment horizontal="center"/>
    </xf>
    <xf numFmtId="0" fontId="0" fillId="2" borderId="7" xfId="0" applyFill="1" applyBorder="1" applyAlignment="1">
      <alignment horizontal="center"/>
    </xf>
    <xf numFmtId="0" fontId="0" fillId="4" borderId="6" xfId="0" applyFill="1" applyBorder="1" applyAlignment="1">
      <alignment horizontal="center"/>
    </xf>
    <xf numFmtId="0" fontId="0" fillId="4" borderId="1" xfId="0" applyFill="1" applyBorder="1" applyAlignment="1">
      <alignment horizontal="center"/>
    </xf>
    <xf numFmtId="0" fontId="0" fillId="4" borderId="7" xfId="0" applyFill="1" applyBorder="1" applyAlignment="1">
      <alignment horizontal="center"/>
    </xf>
    <xf numFmtId="0" fontId="0" fillId="2" borderId="6" xfId="0" applyFont="1" applyFill="1" applyBorder="1" applyAlignment="1">
      <alignment horizontal="center"/>
    </xf>
    <xf numFmtId="0" fontId="0" fillId="2" borderId="1" xfId="0" applyFont="1" applyFill="1" applyBorder="1" applyAlignment="1">
      <alignment horizontal="center"/>
    </xf>
    <xf numFmtId="0" fontId="0" fillId="2" borderId="3" xfId="0" applyFill="1" applyBorder="1" applyAlignment="1">
      <alignment horizontal="center"/>
    </xf>
    <xf numFmtId="0" fontId="0" fillId="2" borderId="4" xfId="0" applyFill="1" applyBorder="1" applyAlignment="1">
      <alignment horizontal="center"/>
    </xf>
    <xf numFmtId="0" fontId="4" fillId="2" borderId="5" xfId="0" applyFont="1" applyFill="1" applyBorder="1" applyAlignment="1">
      <alignment horizontal="center"/>
    </xf>
    <xf numFmtId="0" fontId="1" fillId="12" borderId="1" xfId="0" applyFont="1" applyFill="1" applyBorder="1"/>
    <xf numFmtId="0" fontId="3" fillId="0" borderId="14" xfId="0" applyFont="1" applyBorder="1" applyAlignment="1">
      <alignment horizontal="center" vertical="center" wrapText="1"/>
    </xf>
    <xf numFmtId="0" fontId="3" fillId="0" borderId="15" xfId="0" applyFont="1" applyBorder="1" applyAlignment="1">
      <alignment horizontal="center" vertical="center" wrapText="1"/>
    </xf>
    <xf numFmtId="0" fontId="3" fillId="0" borderId="16" xfId="0" applyFont="1" applyBorder="1" applyAlignment="1">
      <alignment horizontal="center" vertical="center" wrapText="1"/>
    </xf>
    <xf numFmtId="0" fontId="3" fillId="0" borderId="17" xfId="0" applyFont="1" applyBorder="1" applyAlignment="1">
      <alignment horizontal="center" vertical="center" wrapText="1"/>
    </xf>
    <xf numFmtId="0" fontId="3" fillId="0" borderId="18" xfId="0" applyFont="1" applyBorder="1" applyAlignment="1">
      <alignment horizontal="center" vertical="center" wrapText="1"/>
    </xf>
    <xf numFmtId="0" fontId="3" fillId="0" borderId="19" xfId="0" applyFont="1" applyBorder="1" applyAlignment="1">
      <alignment horizontal="center" vertical="center" wrapText="1"/>
    </xf>
    <xf numFmtId="0" fontId="3" fillId="0" borderId="0" xfId="0" applyFont="1" applyAlignment="1">
      <alignment horizontal="center" vertical="center"/>
    </xf>
    <xf numFmtId="0" fontId="2" fillId="7" borderId="2" xfId="0" applyFont="1" applyFill="1" applyBorder="1" applyAlignment="1">
      <alignment horizontal="center" vertical="center" wrapText="1"/>
    </xf>
    <xf numFmtId="0" fontId="2" fillId="7" borderId="24" xfId="0" applyFont="1" applyFill="1" applyBorder="1" applyAlignment="1">
      <alignment horizontal="center" vertical="center" wrapText="1"/>
    </xf>
    <xf numFmtId="0" fontId="2" fillId="7" borderId="6" xfId="0" applyFont="1" applyFill="1" applyBorder="1" applyAlignment="1">
      <alignment horizontal="center" vertical="center" wrapText="1"/>
    </xf>
    <xf numFmtId="0" fontId="2" fillId="7" borderId="7" xfId="0" applyFont="1" applyFill="1" applyBorder="1" applyAlignment="1">
      <alignment horizontal="center" vertical="center" wrapText="1"/>
    </xf>
    <xf numFmtId="0" fontId="2" fillId="7" borderId="8" xfId="0" applyFont="1" applyFill="1" applyBorder="1" applyAlignment="1">
      <alignment horizontal="center" vertical="center" wrapText="1"/>
    </xf>
    <xf numFmtId="0" fontId="2" fillId="7" borderId="9" xfId="0" applyFont="1" applyFill="1" applyBorder="1" applyAlignment="1">
      <alignment horizontal="center" vertical="center" wrapText="1"/>
    </xf>
    <xf numFmtId="0" fontId="2" fillId="7" borderId="10" xfId="0" applyFont="1" applyFill="1" applyBorder="1" applyAlignment="1">
      <alignment horizontal="center" vertical="center" wrapText="1"/>
    </xf>
    <xf numFmtId="0" fontId="2" fillId="2" borderId="17" xfId="0" applyFont="1" applyFill="1" applyBorder="1" applyAlignment="1">
      <alignment horizontal="center" vertical="center" wrapText="1"/>
    </xf>
    <xf numFmtId="0" fontId="2" fillId="2" borderId="27" xfId="0" applyFont="1" applyFill="1" applyBorder="1" applyAlignment="1">
      <alignment horizontal="center" vertical="center" wrapText="1"/>
    </xf>
    <xf numFmtId="0" fontId="2" fillId="2" borderId="18" xfId="0" applyFont="1" applyFill="1" applyBorder="1" applyAlignment="1">
      <alignment horizontal="center" vertical="center" wrapText="1"/>
    </xf>
    <xf numFmtId="0" fontId="2" fillId="2" borderId="19" xfId="0" applyFont="1" applyFill="1" applyBorder="1" applyAlignment="1">
      <alignment horizontal="center" vertical="center" wrapText="1"/>
    </xf>
    <xf numFmtId="0" fontId="2" fillId="8" borderId="28" xfId="0" applyFont="1" applyFill="1" applyBorder="1" applyAlignment="1">
      <alignment horizontal="center" vertical="center" wrapText="1"/>
    </xf>
    <xf numFmtId="0" fontId="2" fillId="8" borderId="18" xfId="0" applyFont="1" applyFill="1" applyBorder="1" applyAlignment="1">
      <alignment horizontal="center" vertical="center" wrapText="1"/>
    </xf>
    <xf numFmtId="0" fontId="2" fillId="6" borderId="18" xfId="0" applyFont="1" applyFill="1" applyBorder="1" applyAlignment="1">
      <alignment horizontal="center" vertical="center" wrapText="1"/>
    </xf>
    <xf numFmtId="0" fontId="2" fillId="9" borderId="18" xfId="0" applyFont="1" applyFill="1" applyBorder="1" applyAlignment="1">
      <alignment horizontal="center" vertical="center" wrapText="1"/>
    </xf>
    <xf numFmtId="0" fontId="2" fillId="8" borderId="27" xfId="0" applyFont="1" applyFill="1" applyBorder="1" applyAlignment="1">
      <alignment horizontal="center" vertical="center" wrapText="1"/>
    </xf>
    <xf numFmtId="0" fontId="2" fillId="9" borderId="28" xfId="0" applyFont="1" applyFill="1" applyBorder="1" applyAlignment="1">
      <alignment horizontal="center" vertical="center" wrapText="1"/>
    </xf>
    <xf numFmtId="0" fontId="2" fillId="6" borderId="17" xfId="0" applyFont="1" applyFill="1" applyBorder="1" applyAlignment="1">
      <alignment horizontal="center" vertical="center" wrapText="1"/>
    </xf>
    <xf numFmtId="0" fontId="2" fillId="6" borderId="19" xfId="0" applyFont="1" applyFill="1" applyBorder="1" applyAlignment="1">
      <alignment horizontal="center" vertical="center" wrapText="1"/>
    </xf>
    <xf numFmtId="0" fontId="2" fillId="9" borderId="27" xfId="0" applyFont="1" applyFill="1" applyBorder="1" applyAlignment="1">
      <alignment horizontal="center" vertical="center" wrapText="1"/>
    </xf>
    <xf numFmtId="0" fontId="2" fillId="2" borderId="28" xfId="0" applyFont="1" applyFill="1" applyBorder="1" applyAlignment="1">
      <alignment horizontal="center" vertical="center" wrapText="1"/>
    </xf>
    <xf numFmtId="0" fontId="2" fillId="5" borderId="29" xfId="0" applyFont="1" applyFill="1" applyBorder="1" applyAlignment="1">
      <alignment horizontal="center" vertical="center" wrapText="1"/>
    </xf>
    <xf numFmtId="0" fontId="2" fillId="5" borderId="30" xfId="0" applyFont="1" applyFill="1" applyBorder="1" applyAlignment="1">
      <alignment horizontal="center" vertical="center" wrapText="1"/>
    </xf>
    <xf numFmtId="0" fontId="1" fillId="5" borderId="30" xfId="0" applyFont="1" applyFill="1" applyBorder="1" applyAlignment="1">
      <alignment horizontal="center" vertical="center" wrapText="1"/>
    </xf>
    <xf numFmtId="0" fontId="1" fillId="5" borderId="31" xfId="0" applyFont="1" applyFill="1" applyBorder="1" applyAlignment="1">
      <alignment horizontal="center" vertical="center" wrapText="1"/>
    </xf>
    <xf numFmtId="0" fontId="2" fillId="7" borderId="32" xfId="0" applyFont="1" applyFill="1" applyBorder="1" applyAlignment="1">
      <alignment horizontal="center" vertical="center" wrapText="1"/>
    </xf>
    <xf numFmtId="0" fontId="2" fillId="7" borderId="33" xfId="0" applyFont="1" applyFill="1" applyBorder="1" applyAlignment="1">
      <alignment horizontal="center" vertical="center" wrapText="1"/>
    </xf>
    <xf numFmtId="0" fontId="2" fillId="10" borderId="11" xfId="0" applyFont="1" applyFill="1" applyBorder="1" applyAlignment="1">
      <alignment horizontal="center" vertical="center" wrapText="1"/>
    </xf>
    <xf numFmtId="0" fontId="2" fillId="10" borderId="25" xfId="0" applyFont="1" applyFill="1" applyBorder="1" applyAlignment="1">
      <alignment horizontal="center" vertical="center" wrapText="1"/>
    </xf>
    <xf numFmtId="0" fontId="2" fillId="10" borderId="12" xfId="0" applyFont="1" applyFill="1" applyBorder="1" applyAlignment="1">
      <alignment horizontal="center" vertical="center" wrapText="1"/>
    </xf>
    <xf numFmtId="0" fontId="2" fillId="10" borderId="13" xfId="0" applyFont="1" applyFill="1" applyBorder="1" applyAlignment="1">
      <alignment horizontal="center" vertical="center" wrapText="1"/>
    </xf>
    <xf numFmtId="0" fontId="2" fillId="10" borderId="26" xfId="0" applyFont="1" applyFill="1" applyBorder="1" applyAlignment="1">
      <alignment horizontal="center" vertical="center" wrapText="1"/>
    </xf>
    <xf numFmtId="0" fontId="2" fillId="13" borderId="6" xfId="0" applyFont="1" applyFill="1" applyBorder="1" applyAlignment="1">
      <alignment horizontal="center" vertical="center" wrapText="1"/>
    </xf>
    <xf numFmtId="0" fontId="2" fillId="13" borderId="2" xfId="0" applyFont="1" applyFill="1" applyBorder="1" applyAlignment="1">
      <alignment horizontal="center" vertical="center" wrapText="1"/>
    </xf>
    <xf numFmtId="0" fontId="2" fillId="13" borderId="1" xfId="0" applyFont="1" applyFill="1" applyBorder="1" applyAlignment="1">
      <alignment horizontal="center" vertical="center" wrapText="1"/>
    </xf>
    <xf numFmtId="0" fontId="2" fillId="13" borderId="7" xfId="0" applyFont="1" applyFill="1" applyBorder="1" applyAlignment="1">
      <alignment horizontal="center" vertical="center" wrapText="1"/>
    </xf>
    <xf numFmtId="0" fontId="2" fillId="13" borderId="24" xfId="0" applyFont="1" applyFill="1" applyBorder="1" applyAlignment="1">
      <alignment horizontal="center" vertical="center" wrapText="1"/>
    </xf>
    <xf numFmtId="0" fontId="2" fillId="4" borderId="6" xfId="0" applyFont="1" applyFill="1" applyBorder="1" applyAlignment="1">
      <alignment horizontal="center" vertical="center" wrapText="1"/>
    </xf>
    <xf numFmtId="0" fontId="2" fillId="4" borderId="2" xfId="0" applyFont="1" applyFill="1" applyBorder="1" applyAlignment="1">
      <alignment horizontal="center" vertical="center" wrapText="1"/>
    </xf>
    <xf numFmtId="0" fontId="2" fillId="4" borderId="1" xfId="0" applyFont="1" applyFill="1" applyBorder="1" applyAlignment="1">
      <alignment horizontal="center" vertical="center" wrapText="1"/>
    </xf>
    <xf numFmtId="0" fontId="2" fillId="4" borderId="7" xfId="0" applyFont="1" applyFill="1" applyBorder="1" applyAlignment="1">
      <alignment horizontal="center" vertical="center" wrapText="1"/>
    </xf>
    <xf numFmtId="0" fontId="2" fillId="4" borderId="24" xfId="0" applyFont="1" applyFill="1" applyBorder="1" applyAlignment="1">
      <alignment horizontal="center" vertical="center" wrapText="1"/>
    </xf>
    <xf numFmtId="0" fontId="2" fillId="4" borderId="17" xfId="0" applyFont="1" applyFill="1" applyBorder="1" applyAlignment="1">
      <alignment horizontal="center" vertical="center" wrapText="1"/>
    </xf>
    <xf numFmtId="0" fontId="2" fillId="4" borderId="18" xfId="0" applyFont="1" applyFill="1" applyBorder="1" applyAlignment="1">
      <alignment horizontal="center" vertical="center" wrapText="1"/>
    </xf>
    <xf numFmtId="0" fontId="2" fillId="4" borderId="19" xfId="0" applyFont="1" applyFill="1" applyBorder="1" applyAlignment="1">
      <alignment horizontal="center" vertical="center" wrapText="1"/>
    </xf>
    <xf numFmtId="0" fontId="2" fillId="5" borderId="23" xfId="0" applyFont="1" applyFill="1" applyBorder="1" applyAlignment="1">
      <alignment horizontal="center" vertical="center" wrapText="1"/>
    </xf>
    <xf numFmtId="0" fontId="2" fillId="2" borderId="23" xfId="0" applyFont="1" applyFill="1" applyBorder="1" applyAlignment="1">
      <alignment horizontal="center" vertical="center" wrapText="1"/>
    </xf>
    <xf numFmtId="0" fontId="2" fillId="10" borderId="29" xfId="0" applyFont="1" applyFill="1" applyBorder="1" applyAlignment="1">
      <alignment horizontal="center" vertical="center" wrapText="1"/>
    </xf>
    <xf numFmtId="0" fontId="2" fillId="13" borderId="30" xfId="0" applyFont="1" applyFill="1" applyBorder="1" applyAlignment="1">
      <alignment horizontal="center" vertical="center" wrapText="1"/>
    </xf>
    <xf numFmtId="0" fontId="2" fillId="4" borderId="30" xfId="0" applyFont="1" applyFill="1" applyBorder="1" applyAlignment="1">
      <alignment horizontal="center" vertical="center" wrapText="1"/>
    </xf>
    <xf numFmtId="0" fontId="2" fillId="7" borderId="30" xfId="0" applyFont="1" applyFill="1" applyBorder="1" applyAlignment="1">
      <alignment horizontal="center" vertical="center" wrapText="1"/>
    </xf>
    <xf numFmtId="0" fontId="2" fillId="7" borderId="31" xfId="0" applyFont="1" applyFill="1" applyBorder="1" applyAlignment="1">
      <alignment horizontal="center" vertical="center" wrapText="1"/>
    </xf>
    <xf numFmtId="0" fontId="0" fillId="0" borderId="34" xfId="0" applyBorder="1"/>
    <xf numFmtId="0" fontId="3" fillId="11" borderId="14" xfId="0" applyFont="1" applyFill="1" applyBorder="1" applyAlignment="1">
      <alignment horizontal="center" vertical="center" wrapText="1"/>
    </xf>
    <xf numFmtId="0" fontId="3" fillId="11" borderId="15" xfId="0" applyFont="1" applyFill="1" applyBorder="1" applyAlignment="1">
      <alignment horizontal="center" vertical="center" wrapText="1"/>
    </xf>
    <xf numFmtId="0" fontId="3" fillId="11" borderId="16" xfId="0" applyFont="1" applyFill="1" applyBorder="1" applyAlignment="1">
      <alignment horizontal="center" vertical="center" wrapText="1"/>
    </xf>
    <xf numFmtId="0" fontId="0" fillId="11" borderId="25" xfId="0" applyFill="1" applyBorder="1" applyAlignment="1">
      <alignment horizontal="center"/>
    </xf>
    <xf numFmtId="0" fontId="0" fillId="11" borderId="2" xfId="0" applyFill="1" applyBorder="1" applyAlignment="1">
      <alignment horizontal="center"/>
    </xf>
    <xf numFmtId="0" fontId="3" fillId="0" borderId="34" xfId="0" applyFont="1" applyBorder="1" applyAlignment="1">
      <alignment horizontal="center" vertical="center" wrapText="1"/>
    </xf>
    <xf numFmtId="0" fontId="2" fillId="0" borderId="0" xfId="0" applyFont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 applyAlignment="1">
      <alignment horizontal="center"/>
    </xf>
    <xf numFmtId="0" fontId="0" fillId="0" borderId="17" xfId="0" applyBorder="1" applyAlignment="1">
      <alignment horizontal="center"/>
    </xf>
    <xf numFmtId="0" fontId="0" fillId="0" borderId="18" xfId="0" applyBorder="1" applyAlignment="1">
      <alignment horizontal="center"/>
    </xf>
    <xf numFmtId="0" fontId="0" fillId="0" borderId="19" xfId="0" applyBorder="1" applyAlignment="1">
      <alignment horizontal="center"/>
    </xf>
    <xf numFmtId="0" fontId="0" fillId="0" borderId="20" xfId="0" applyBorder="1" applyAlignment="1">
      <alignment horizontal="center"/>
    </xf>
    <xf numFmtId="0" fontId="0" fillId="0" borderId="21" xfId="0" applyBorder="1" applyAlignment="1">
      <alignment horizontal="center"/>
    </xf>
    <xf numFmtId="0" fontId="0" fillId="0" borderId="22" xfId="0" applyBorder="1" applyAlignment="1">
      <alignment horizontal="center"/>
    </xf>
    <xf numFmtId="0" fontId="1" fillId="0" borderId="0" xfId="0" applyFont="1" applyAlignment="1">
      <alignment horizontal="right" vertical="center"/>
    </xf>
    <xf numFmtId="0" fontId="0" fillId="6" borderId="35" xfId="0" applyFill="1" applyBorder="1" applyAlignment="1">
      <alignment horizontal="center" vertical="center"/>
    </xf>
    <xf numFmtId="0" fontId="0" fillId="6" borderId="30" xfId="0" applyFill="1" applyBorder="1" applyAlignment="1">
      <alignment horizontal="center" vertical="center"/>
    </xf>
    <xf numFmtId="0" fontId="0" fillId="6" borderId="31" xfId="0" applyFill="1" applyBorder="1" applyAlignment="1">
      <alignment horizontal="center" vertical="center"/>
    </xf>
  </cellXfs>
  <cellStyles count="1">
    <cellStyle name="Įprastas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„Office“ tema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97B907D-4121-4C18-AEB0-69035684B660}">
  <dimension ref="A2:V126"/>
  <sheetViews>
    <sheetView tabSelected="1" workbookViewId="0">
      <selection activeCell="Q1" sqref="Q1"/>
    </sheetView>
  </sheetViews>
  <sheetFormatPr defaultRowHeight="14.4" x14ac:dyDescent="0.3"/>
  <cols>
    <col min="1" max="1" width="5.88671875" customWidth="1"/>
    <col min="2" max="2" width="22.21875" customWidth="1"/>
    <col min="3" max="3" width="17.44140625" customWidth="1"/>
    <col min="4" max="18" width="8.77734375" style="13" customWidth="1"/>
    <col min="19" max="21" width="8.88671875" style="13"/>
  </cols>
  <sheetData>
    <row r="2" spans="1:22" ht="15.6" x14ac:dyDescent="0.3">
      <c r="C2" s="128" t="s">
        <v>163</v>
      </c>
      <c r="D2" s="128"/>
      <c r="E2" s="128"/>
      <c r="F2" s="128"/>
      <c r="G2" s="128"/>
      <c r="H2" s="128"/>
      <c r="I2" s="128"/>
      <c r="J2" s="128"/>
      <c r="K2" s="128"/>
      <c r="L2" s="128"/>
      <c r="M2" s="128"/>
      <c r="N2" s="128"/>
      <c r="O2" s="128"/>
      <c r="P2" s="128"/>
      <c r="Q2" s="128"/>
      <c r="R2" s="128"/>
      <c r="S2" s="128"/>
      <c r="T2" s="128"/>
      <c r="U2" s="128"/>
      <c r="V2" s="128"/>
    </row>
    <row r="3" spans="1:22" ht="15.6" x14ac:dyDescent="0.3">
      <c r="C3" s="128" t="s">
        <v>165</v>
      </c>
      <c r="D3" s="128"/>
      <c r="E3" s="128"/>
      <c r="F3" s="128"/>
      <c r="G3" s="128"/>
      <c r="H3" s="128"/>
      <c r="I3" s="128"/>
      <c r="J3" s="128"/>
      <c r="K3" s="128"/>
      <c r="L3" s="128"/>
      <c r="M3" s="128"/>
      <c r="N3" s="128"/>
      <c r="O3" s="128"/>
      <c r="P3" s="128"/>
      <c r="Q3" s="128"/>
      <c r="R3" s="128"/>
      <c r="S3" s="128"/>
      <c r="T3" s="128"/>
      <c r="U3" s="128"/>
      <c r="V3" s="128"/>
    </row>
    <row r="4" spans="1:22" ht="15" thickBot="1" x14ac:dyDescent="0.35"/>
    <row r="5" spans="1:22" ht="15" thickBot="1" x14ac:dyDescent="0.35">
      <c r="D5" s="132" t="s">
        <v>116</v>
      </c>
      <c r="E5" s="133"/>
      <c r="F5" s="134"/>
      <c r="G5" s="135" t="s">
        <v>136</v>
      </c>
      <c r="H5" s="136"/>
      <c r="I5" s="137"/>
      <c r="J5" s="132" t="s">
        <v>137</v>
      </c>
      <c r="K5" s="133"/>
      <c r="L5" s="134"/>
      <c r="M5" s="132" t="s">
        <v>144</v>
      </c>
      <c r="N5" s="133"/>
      <c r="O5" s="134"/>
      <c r="P5" s="132" t="s">
        <v>145</v>
      </c>
      <c r="Q5" s="133"/>
      <c r="R5" s="134"/>
      <c r="S5" s="129" t="s">
        <v>115</v>
      </c>
      <c r="T5" s="130"/>
      <c r="U5" s="131"/>
    </row>
    <row r="6" spans="1:22" s="16" customFormat="1" ht="34.200000000000003" customHeight="1" thickBot="1" x14ac:dyDescent="0.35">
      <c r="A6" s="7" t="s">
        <v>0</v>
      </c>
      <c r="B6" s="8" t="s">
        <v>1</v>
      </c>
      <c r="C6" s="14" t="s">
        <v>2</v>
      </c>
      <c r="D6" s="24" t="s">
        <v>114</v>
      </c>
      <c r="E6" s="25" t="s">
        <v>5</v>
      </c>
      <c r="F6" s="26" t="s">
        <v>3</v>
      </c>
      <c r="G6" s="27" t="s">
        <v>114</v>
      </c>
      <c r="H6" s="28" t="s">
        <v>5</v>
      </c>
      <c r="I6" s="29" t="s">
        <v>3</v>
      </c>
      <c r="J6" s="24" t="s">
        <v>114</v>
      </c>
      <c r="K6" s="25" t="s">
        <v>5</v>
      </c>
      <c r="L6" s="26" t="s">
        <v>3</v>
      </c>
      <c r="M6" s="24" t="s">
        <v>114</v>
      </c>
      <c r="N6" s="25" t="s">
        <v>5</v>
      </c>
      <c r="O6" s="26" t="s">
        <v>3</v>
      </c>
      <c r="P6" s="27" t="s">
        <v>114</v>
      </c>
      <c r="Q6" s="28" t="s">
        <v>5</v>
      </c>
      <c r="R6" s="29" t="s">
        <v>3</v>
      </c>
      <c r="S6" s="40" t="s">
        <v>114</v>
      </c>
      <c r="T6" s="41" t="s">
        <v>5</v>
      </c>
      <c r="U6" s="42" t="s">
        <v>3</v>
      </c>
    </row>
    <row r="7" spans="1:22" ht="15.6" x14ac:dyDescent="0.3">
      <c r="A7" s="5">
        <v>1</v>
      </c>
      <c r="B7" s="4" t="s">
        <v>54</v>
      </c>
      <c r="C7" s="15" t="s">
        <v>52</v>
      </c>
      <c r="D7" s="43">
        <v>70</v>
      </c>
      <c r="E7" s="44">
        <v>1</v>
      </c>
      <c r="F7" s="45">
        <v>63</v>
      </c>
      <c r="G7" s="22"/>
      <c r="H7" s="23"/>
      <c r="I7" s="31">
        <v>73</v>
      </c>
      <c r="J7" s="22">
        <v>1220</v>
      </c>
      <c r="K7" s="23">
        <v>16</v>
      </c>
      <c r="L7" s="46">
        <v>35</v>
      </c>
      <c r="M7" s="22">
        <v>0</v>
      </c>
      <c r="N7" s="23">
        <v>0</v>
      </c>
      <c r="O7" s="46">
        <v>73</v>
      </c>
      <c r="P7" s="43">
        <v>280</v>
      </c>
      <c r="Q7" s="44">
        <v>1</v>
      </c>
      <c r="R7" s="47">
        <v>34</v>
      </c>
      <c r="S7" s="37">
        <f>D7+G7+J7+M7+P7</f>
        <v>1570</v>
      </c>
      <c r="T7" s="38">
        <f>E7+H7+K7+N7+Q7</f>
        <v>18</v>
      </c>
      <c r="U7" s="39">
        <f>F7+I7+L7+O7+R7</f>
        <v>278</v>
      </c>
    </row>
    <row r="8" spans="1:22" ht="15.6" x14ac:dyDescent="0.3">
      <c r="A8" s="5">
        <v>2</v>
      </c>
      <c r="B8" s="4" t="s">
        <v>55</v>
      </c>
      <c r="C8" s="15" t="s">
        <v>52</v>
      </c>
      <c r="D8" s="20">
        <v>2265</v>
      </c>
      <c r="E8" s="18">
        <v>15</v>
      </c>
      <c r="F8" s="21">
        <v>15</v>
      </c>
      <c r="G8" s="20"/>
      <c r="H8" s="18"/>
      <c r="I8" s="30">
        <v>73</v>
      </c>
      <c r="J8" s="20">
        <v>1660</v>
      </c>
      <c r="K8" s="19">
        <v>5</v>
      </c>
      <c r="L8" s="21">
        <v>37</v>
      </c>
      <c r="M8" s="20">
        <v>0</v>
      </c>
      <c r="N8" s="19">
        <v>0</v>
      </c>
      <c r="O8" s="21">
        <v>73</v>
      </c>
      <c r="P8" s="20"/>
      <c r="Q8" s="19"/>
      <c r="R8" s="34">
        <v>70</v>
      </c>
      <c r="S8" s="35">
        <f t="shared" ref="S8:S77" si="0">D8+G8+J8+M8+P8</f>
        <v>3925</v>
      </c>
      <c r="T8" s="17">
        <f t="shared" ref="T8:T77" si="1">E8+H8+K8+N8+Q8</f>
        <v>20</v>
      </c>
      <c r="U8" s="36">
        <f t="shared" ref="U8:U77" si="2">F8+I8+L8+O8+R8</f>
        <v>268</v>
      </c>
    </row>
    <row r="9" spans="1:22" ht="15.6" x14ac:dyDescent="0.3">
      <c r="A9" s="5">
        <v>3</v>
      </c>
      <c r="B9" s="4" t="s">
        <v>51</v>
      </c>
      <c r="C9" s="15" t="s">
        <v>52</v>
      </c>
      <c r="D9" s="20">
        <v>810</v>
      </c>
      <c r="E9" s="18">
        <v>8</v>
      </c>
      <c r="F9" s="21">
        <v>35</v>
      </c>
      <c r="G9" s="20">
        <v>6205</v>
      </c>
      <c r="H9" s="18">
        <v>6</v>
      </c>
      <c r="I9" s="21">
        <v>1</v>
      </c>
      <c r="J9" s="20">
        <v>970</v>
      </c>
      <c r="K9" s="19">
        <v>9</v>
      </c>
      <c r="L9" s="21">
        <v>45</v>
      </c>
      <c r="M9" s="20">
        <v>807.5</v>
      </c>
      <c r="N9" s="19">
        <v>3</v>
      </c>
      <c r="O9" s="21">
        <v>33.5</v>
      </c>
      <c r="P9" s="20"/>
      <c r="Q9" s="19"/>
      <c r="R9" s="34">
        <v>70</v>
      </c>
      <c r="S9" s="35">
        <f t="shared" si="0"/>
        <v>8792.5</v>
      </c>
      <c r="T9" s="17">
        <f t="shared" si="1"/>
        <v>26</v>
      </c>
      <c r="U9" s="36">
        <f t="shared" si="2"/>
        <v>184.5</v>
      </c>
    </row>
    <row r="10" spans="1:22" ht="15.6" x14ac:dyDescent="0.3">
      <c r="A10" s="5">
        <v>4</v>
      </c>
      <c r="B10" s="4" t="s">
        <v>53</v>
      </c>
      <c r="C10" s="15" t="s">
        <v>52</v>
      </c>
      <c r="D10" s="20">
        <v>0</v>
      </c>
      <c r="E10" s="18">
        <v>0</v>
      </c>
      <c r="F10" s="21">
        <v>81</v>
      </c>
      <c r="G10" s="20">
        <v>795</v>
      </c>
      <c r="H10" s="18">
        <v>4</v>
      </c>
      <c r="I10" s="21">
        <v>34</v>
      </c>
      <c r="J10" s="20">
        <v>2090</v>
      </c>
      <c r="K10" s="19">
        <v>31</v>
      </c>
      <c r="L10" s="21">
        <v>15</v>
      </c>
      <c r="M10" s="20">
        <v>2380</v>
      </c>
      <c r="N10" s="19">
        <v>7</v>
      </c>
      <c r="O10" s="21">
        <v>13</v>
      </c>
      <c r="P10" s="20"/>
      <c r="Q10" s="19"/>
      <c r="R10" s="34">
        <v>70</v>
      </c>
      <c r="S10" s="35">
        <f t="shared" si="0"/>
        <v>5265</v>
      </c>
      <c r="T10" s="17">
        <f t="shared" si="1"/>
        <v>42</v>
      </c>
      <c r="U10" s="36">
        <f t="shared" si="2"/>
        <v>213</v>
      </c>
    </row>
    <row r="11" spans="1:22" ht="15.6" x14ac:dyDescent="0.3">
      <c r="A11" s="5">
        <v>5</v>
      </c>
      <c r="B11" s="4" t="s">
        <v>117</v>
      </c>
      <c r="C11" s="15" t="s">
        <v>52</v>
      </c>
      <c r="D11" s="20"/>
      <c r="E11" s="18"/>
      <c r="F11" s="30">
        <v>82</v>
      </c>
      <c r="G11" s="20">
        <v>640</v>
      </c>
      <c r="H11" s="18">
        <v>4</v>
      </c>
      <c r="I11" s="21">
        <v>53</v>
      </c>
      <c r="J11" s="20">
        <v>4330</v>
      </c>
      <c r="K11" s="19">
        <v>22</v>
      </c>
      <c r="L11" s="21">
        <v>6.5</v>
      </c>
      <c r="M11" s="20">
        <v>2010</v>
      </c>
      <c r="N11" s="19">
        <v>16</v>
      </c>
      <c r="O11" s="21">
        <v>10.5</v>
      </c>
      <c r="P11" s="20">
        <v>1165</v>
      </c>
      <c r="Q11" s="19">
        <v>12</v>
      </c>
      <c r="R11" s="34">
        <v>10.5</v>
      </c>
      <c r="S11" s="35">
        <f t="shared" si="0"/>
        <v>8145</v>
      </c>
      <c r="T11" s="17">
        <f t="shared" si="1"/>
        <v>54</v>
      </c>
      <c r="U11" s="36">
        <f t="shared" si="2"/>
        <v>162.5</v>
      </c>
    </row>
    <row r="12" spans="1:22" ht="15.6" x14ac:dyDescent="0.3">
      <c r="A12" s="5">
        <v>6</v>
      </c>
      <c r="B12" s="4" t="s">
        <v>118</v>
      </c>
      <c r="C12" s="15" t="s">
        <v>52</v>
      </c>
      <c r="D12" s="20"/>
      <c r="E12" s="18"/>
      <c r="F12" s="30">
        <v>82</v>
      </c>
      <c r="G12" s="20">
        <v>2880</v>
      </c>
      <c r="H12" s="18">
        <v>8</v>
      </c>
      <c r="I12" s="21">
        <v>3</v>
      </c>
      <c r="J12" s="20">
        <v>3135</v>
      </c>
      <c r="K12" s="19">
        <v>33</v>
      </c>
      <c r="L12" s="21">
        <v>5</v>
      </c>
      <c r="M12" s="20">
        <v>2920</v>
      </c>
      <c r="N12" s="19">
        <v>21</v>
      </c>
      <c r="O12" s="21">
        <v>20</v>
      </c>
      <c r="P12" s="20">
        <v>820</v>
      </c>
      <c r="Q12" s="19">
        <v>11</v>
      </c>
      <c r="R12" s="34">
        <v>13</v>
      </c>
      <c r="S12" s="35">
        <f t="shared" si="0"/>
        <v>9755</v>
      </c>
      <c r="T12" s="17">
        <f t="shared" si="1"/>
        <v>73</v>
      </c>
      <c r="U12" s="36">
        <f t="shared" si="2"/>
        <v>123</v>
      </c>
    </row>
    <row r="13" spans="1:22" ht="15.6" x14ac:dyDescent="0.3">
      <c r="A13" s="5">
        <v>7</v>
      </c>
      <c r="B13" s="4" t="s">
        <v>119</v>
      </c>
      <c r="C13" s="15" t="s">
        <v>52</v>
      </c>
      <c r="D13" s="20"/>
      <c r="E13" s="18"/>
      <c r="F13" s="30">
        <v>82</v>
      </c>
      <c r="G13" s="20">
        <v>1465</v>
      </c>
      <c r="H13" s="18">
        <v>12</v>
      </c>
      <c r="I13" s="21">
        <v>8.5</v>
      </c>
      <c r="J13" s="20">
        <v>3540</v>
      </c>
      <c r="K13" s="19">
        <v>40</v>
      </c>
      <c r="L13" s="21">
        <v>3</v>
      </c>
      <c r="M13" s="20">
        <v>5465</v>
      </c>
      <c r="N13" s="19">
        <v>27</v>
      </c>
      <c r="O13" s="21">
        <v>1</v>
      </c>
      <c r="P13" s="20">
        <v>2810</v>
      </c>
      <c r="Q13" s="19">
        <v>22</v>
      </c>
      <c r="R13" s="34">
        <v>4</v>
      </c>
      <c r="S13" s="35">
        <f t="shared" si="0"/>
        <v>13280</v>
      </c>
      <c r="T13" s="17">
        <f t="shared" si="1"/>
        <v>101</v>
      </c>
      <c r="U13" s="36">
        <f t="shared" si="2"/>
        <v>98.5</v>
      </c>
    </row>
    <row r="14" spans="1:22" ht="15.6" x14ac:dyDescent="0.3">
      <c r="A14" s="5">
        <v>8</v>
      </c>
      <c r="B14" s="4" t="s">
        <v>120</v>
      </c>
      <c r="C14" s="15" t="s">
        <v>52</v>
      </c>
      <c r="D14" s="20"/>
      <c r="E14" s="18"/>
      <c r="F14" s="30">
        <v>82</v>
      </c>
      <c r="G14" s="20">
        <v>1465</v>
      </c>
      <c r="H14" s="18">
        <v>12</v>
      </c>
      <c r="I14" s="21">
        <v>8.5</v>
      </c>
      <c r="J14" s="20"/>
      <c r="K14" s="19"/>
      <c r="L14" s="21">
        <v>82</v>
      </c>
      <c r="M14" s="20"/>
      <c r="N14" s="19"/>
      <c r="O14" s="21">
        <v>74</v>
      </c>
      <c r="P14" s="20"/>
      <c r="Q14" s="19"/>
      <c r="R14" s="34">
        <v>70</v>
      </c>
      <c r="S14" s="35">
        <f t="shared" ref="S14" si="3">D14+G14+J14+M14+P14</f>
        <v>1465</v>
      </c>
      <c r="T14" s="17">
        <f t="shared" ref="T14" si="4">E14+H14+K14+N14+Q14</f>
        <v>12</v>
      </c>
      <c r="U14" s="36">
        <f t="shared" ref="U14" si="5">F14+I14+L14+O14+R14</f>
        <v>316.5</v>
      </c>
    </row>
    <row r="15" spans="1:22" ht="15.6" x14ac:dyDescent="0.3">
      <c r="A15" s="5">
        <v>9</v>
      </c>
      <c r="B15" s="4" t="s">
        <v>138</v>
      </c>
      <c r="C15" s="15" t="s">
        <v>52</v>
      </c>
      <c r="D15" s="20"/>
      <c r="E15" s="18"/>
      <c r="F15" s="30">
        <v>82</v>
      </c>
      <c r="G15" s="20"/>
      <c r="H15" s="18"/>
      <c r="I15" s="21">
        <v>73</v>
      </c>
      <c r="J15" s="20">
        <v>4330</v>
      </c>
      <c r="K15" s="19">
        <v>22</v>
      </c>
      <c r="L15" s="21">
        <v>6.5</v>
      </c>
      <c r="M15" s="20">
        <v>2010</v>
      </c>
      <c r="N15" s="19">
        <v>16</v>
      </c>
      <c r="O15" s="21">
        <v>10.5</v>
      </c>
      <c r="P15" s="20">
        <v>1165</v>
      </c>
      <c r="Q15" s="19">
        <v>12</v>
      </c>
      <c r="R15" s="34">
        <v>10.5</v>
      </c>
      <c r="S15" s="35">
        <f t="shared" ref="S15" si="6">D15+G15+J15+M15+P15</f>
        <v>7505</v>
      </c>
      <c r="T15" s="17">
        <f t="shared" ref="T15" si="7">E15+H15+K15+N15+Q15</f>
        <v>50</v>
      </c>
      <c r="U15" s="36">
        <f t="shared" ref="U15" si="8">F15+I15+L15+O15+R15</f>
        <v>182.5</v>
      </c>
    </row>
    <row r="16" spans="1:22" ht="15.6" x14ac:dyDescent="0.3">
      <c r="A16" s="5">
        <v>10</v>
      </c>
      <c r="B16" s="4" t="s">
        <v>151</v>
      </c>
      <c r="C16" s="15" t="s">
        <v>52</v>
      </c>
      <c r="D16" s="20"/>
      <c r="E16" s="18"/>
      <c r="F16" s="30">
        <v>82</v>
      </c>
      <c r="G16" s="20"/>
      <c r="H16" s="18"/>
      <c r="I16" s="21">
        <v>73</v>
      </c>
      <c r="J16" s="20"/>
      <c r="K16" s="19"/>
      <c r="L16" s="21">
        <v>82</v>
      </c>
      <c r="M16" s="20">
        <v>807.5</v>
      </c>
      <c r="N16" s="19">
        <v>3</v>
      </c>
      <c r="O16" s="21">
        <v>33.5</v>
      </c>
      <c r="P16" s="20"/>
      <c r="Q16" s="19"/>
      <c r="R16" s="34">
        <v>70</v>
      </c>
      <c r="S16" s="35">
        <f t="shared" ref="S16:S17" si="9">D16+G16+J16+M16+P16</f>
        <v>807.5</v>
      </c>
      <c r="T16" s="17">
        <f t="shared" ref="T16:T17" si="10">E16+H16+K16+N16+Q16</f>
        <v>3</v>
      </c>
      <c r="U16" s="36">
        <f t="shared" ref="U16:U17" si="11">F16+I16+L16+O16+R16</f>
        <v>340.5</v>
      </c>
    </row>
    <row r="17" spans="1:21" ht="15.6" x14ac:dyDescent="0.3">
      <c r="A17" s="5">
        <v>11</v>
      </c>
      <c r="B17" s="4" t="s">
        <v>152</v>
      </c>
      <c r="C17" s="15" t="s">
        <v>52</v>
      </c>
      <c r="D17" s="20"/>
      <c r="E17" s="18"/>
      <c r="F17" s="30">
        <v>82</v>
      </c>
      <c r="G17" s="20"/>
      <c r="H17" s="18"/>
      <c r="I17" s="21">
        <v>73</v>
      </c>
      <c r="J17" s="20"/>
      <c r="K17" s="19"/>
      <c r="L17" s="21">
        <v>82</v>
      </c>
      <c r="M17" s="20">
        <v>270</v>
      </c>
      <c r="N17" s="19">
        <v>4</v>
      </c>
      <c r="O17" s="21">
        <v>48</v>
      </c>
      <c r="P17" s="20"/>
      <c r="Q17" s="19"/>
      <c r="R17" s="34">
        <v>70</v>
      </c>
      <c r="S17" s="35">
        <f t="shared" si="9"/>
        <v>270</v>
      </c>
      <c r="T17" s="17">
        <f t="shared" si="10"/>
        <v>4</v>
      </c>
      <c r="U17" s="36">
        <f t="shared" si="11"/>
        <v>355</v>
      </c>
    </row>
    <row r="18" spans="1:21" ht="15.6" x14ac:dyDescent="0.3">
      <c r="A18" s="5">
        <v>12</v>
      </c>
      <c r="B18" s="4" t="s">
        <v>153</v>
      </c>
      <c r="C18" s="15" t="s">
        <v>52</v>
      </c>
      <c r="D18" s="20"/>
      <c r="E18" s="19"/>
      <c r="F18" s="30">
        <v>82</v>
      </c>
      <c r="G18" s="20"/>
      <c r="H18" s="19"/>
      <c r="I18" s="21">
        <v>73</v>
      </c>
      <c r="J18" s="20"/>
      <c r="K18" s="19"/>
      <c r="L18" s="21">
        <v>82</v>
      </c>
      <c r="M18" s="20">
        <v>265</v>
      </c>
      <c r="N18" s="19">
        <v>5</v>
      </c>
      <c r="O18" s="21">
        <v>50</v>
      </c>
      <c r="P18" s="20">
        <v>915</v>
      </c>
      <c r="Q18" s="19">
        <v>1.5</v>
      </c>
      <c r="R18" s="34">
        <v>30.5</v>
      </c>
      <c r="S18" s="35">
        <f t="shared" ref="S18" si="12">D18+G18+J18+M18+P18</f>
        <v>1180</v>
      </c>
      <c r="T18" s="17">
        <f t="shared" ref="T18" si="13">E18+H18+K18+N18+Q18</f>
        <v>6.5</v>
      </c>
      <c r="U18" s="36">
        <f t="shared" ref="U18" si="14">F18+I18+L18+O18+R18</f>
        <v>317.5</v>
      </c>
    </row>
    <row r="19" spans="1:21" ht="15.6" x14ac:dyDescent="0.3">
      <c r="A19" s="5">
        <v>13</v>
      </c>
      <c r="B19" s="4" t="s">
        <v>155</v>
      </c>
      <c r="C19" s="15" t="s">
        <v>52</v>
      </c>
      <c r="D19" s="20"/>
      <c r="E19" s="18"/>
      <c r="F19" s="30">
        <v>82</v>
      </c>
      <c r="G19" s="20"/>
      <c r="H19" s="18"/>
      <c r="I19" s="21">
        <v>73</v>
      </c>
      <c r="J19" s="20"/>
      <c r="K19" s="19"/>
      <c r="L19" s="21">
        <v>82</v>
      </c>
      <c r="M19" s="20"/>
      <c r="N19" s="19"/>
      <c r="O19" s="21">
        <v>74</v>
      </c>
      <c r="P19" s="20">
        <v>915</v>
      </c>
      <c r="Q19" s="19">
        <v>1.5</v>
      </c>
      <c r="R19" s="34">
        <v>30.5</v>
      </c>
      <c r="S19" s="35">
        <f t="shared" si="0"/>
        <v>915</v>
      </c>
      <c r="T19" s="17">
        <f t="shared" si="1"/>
        <v>1.5</v>
      </c>
      <c r="U19" s="36">
        <f t="shared" si="2"/>
        <v>341.5</v>
      </c>
    </row>
    <row r="20" spans="1:21" ht="15.6" x14ac:dyDescent="0.3">
      <c r="A20" s="5">
        <v>14</v>
      </c>
      <c r="B20" s="4" t="s">
        <v>156</v>
      </c>
      <c r="C20" s="15" t="s">
        <v>52</v>
      </c>
      <c r="D20" s="20"/>
      <c r="E20" s="19"/>
      <c r="F20" s="30">
        <v>82</v>
      </c>
      <c r="G20" s="20"/>
      <c r="H20" s="19"/>
      <c r="I20" s="21">
        <v>73</v>
      </c>
      <c r="J20" s="20"/>
      <c r="K20" s="19"/>
      <c r="L20" s="21">
        <v>82</v>
      </c>
      <c r="M20" s="20"/>
      <c r="N20" s="19"/>
      <c r="O20" s="21">
        <v>74</v>
      </c>
      <c r="P20" s="20">
        <v>480</v>
      </c>
      <c r="Q20" s="19">
        <v>5</v>
      </c>
      <c r="R20" s="34">
        <v>19</v>
      </c>
      <c r="S20" s="35">
        <f t="shared" ref="S20" si="15">D20+G20+J20+M20+P20</f>
        <v>480</v>
      </c>
      <c r="T20" s="17">
        <f t="shared" ref="T20" si="16">E20+H20+K20+N20+Q20</f>
        <v>5</v>
      </c>
      <c r="U20" s="36">
        <f t="shared" ref="U20" si="17">F20+I20+L20+O20+R20</f>
        <v>330</v>
      </c>
    </row>
    <row r="21" spans="1:21" ht="15.6" x14ac:dyDescent="0.3">
      <c r="A21" s="5">
        <v>15</v>
      </c>
      <c r="B21" s="10" t="s">
        <v>88</v>
      </c>
      <c r="C21" s="15" t="s">
        <v>89</v>
      </c>
      <c r="D21" s="20">
        <v>0</v>
      </c>
      <c r="E21" s="18">
        <v>0</v>
      </c>
      <c r="F21" s="21">
        <v>81</v>
      </c>
      <c r="G21" s="20">
        <v>370</v>
      </c>
      <c r="H21" s="18">
        <v>5</v>
      </c>
      <c r="I21" s="21">
        <v>47</v>
      </c>
      <c r="J21" s="20">
        <v>1270</v>
      </c>
      <c r="K21" s="19">
        <v>18</v>
      </c>
      <c r="L21" s="21">
        <v>39</v>
      </c>
      <c r="M21" s="20">
        <v>72.5</v>
      </c>
      <c r="N21" s="19">
        <v>1.5</v>
      </c>
      <c r="O21" s="21">
        <v>60.5</v>
      </c>
      <c r="P21" s="20"/>
      <c r="Q21" s="19"/>
      <c r="R21" s="34">
        <v>70</v>
      </c>
      <c r="S21" s="35">
        <f t="shared" si="0"/>
        <v>1712.5</v>
      </c>
      <c r="T21" s="17">
        <f t="shared" si="1"/>
        <v>24.5</v>
      </c>
      <c r="U21" s="36">
        <f t="shared" si="2"/>
        <v>297.5</v>
      </c>
    </row>
    <row r="22" spans="1:21" ht="15.6" x14ac:dyDescent="0.3">
      <c r="A22" s="5">
        <v>16</v>
      </c>
      <c r="B22" s="10" t="s">
        <v>92</v>
      </c>
      <c r="C22" s="15" t="s">
        <v>89</v>
      </c>
      <c r="D22" s="20">
        <v>460</v>
      </c>
      <c r="E22" s="18">
        <v>0.5</v>
      </c>
      <c r="F22" s="21">
        <v>60.5</v>
      </c>
      <c r="G22" s="20">
        <v>967.5</v>
      </c>
      <c r="H22" s="18">
        <v>3</v>
      </c>
      <c r="I22" s="21">
        <v>29.5</v>
      </c>
      <c r="J22" s="20">
        <v>225</v>
      </c>
      <c r="K22" s="19">
        <v>2.5</v>
      </c>
      <c r="L22" s="21">
        <v>71.5</v>
      </c>
      <c r="M22" s="20">
        <v>72.5</v>
      </c>
      <c r="N22" s="19">
        <v>1.5</v>
      </c>
      <c r="O22" s="21">
        <v>60.5</v>
      </c>
      <c r="P22" s="20">
        <v>20</v>
      </c>
      <c r="Q22" s="19">
        <v>0.5</v>
      </c>
      <c r="R22" s="34">
        <v>53.5</v>
      </c>
      <c r="S22" s="35">
        <f t="shared" si="0"/>
        <v>1745</v>
      </c>
      <c r="T22" s="17">
        <f t="shared" si="1"/>
        <v>8</v>
      </c>
      <c r="U22" s="36">
        <f t="shared" si="2"/>
        <v>275.5</v>
      </c>
    </row>
    <row r="23" spans="1:21" ht="15.6" x14ac:dyDescent="0.3">
      <c r="A23" s="5">
        <v>17</v>
      </c>
      <c r="B23" s="10" t="s">
        <v>93</v>
      </c>
      <c r="C23" s="15" t="s">
        <v>89</v>
      </c>
      <c r="D23" s="20">
        <v>460</v>
      </c>
      <c r="E23" s="18">
        <v>0.5</v>
      </c>
      <c r="F23" s="21">
        <v>60.5</v>
      </c>
      <c r="G23" s="20">
        <v>967.5</v>
      </c>
      <c r="H23" s="18">
        <v>3</v>
      </c>
      <c r="I23" s="21">
        <v>29.5</v>
      </c>
      <c r="J23" s="20">
        <v>225</v>
      </c>
      <c r="K23" s="19">
        <v>2.5</v>
      </c>
      <c r="L23" s="21">
        <v>71.5</v>
      </c>
      <c r="M23" s="20"/>
      <c r="N23" s="19"/>
      <c r="O23" s="21">
        <v>74</v>
      </c>
      <c r="P23" s="20">
        <v>20</v>
      </c>
      <c r="Q23" s="19">
        <v>0.5</v>
      </c>
      <c r="R23" s="34">
        <v>53.5</v>
      </c>
      <c r="S23" s="35">
        <f t="shared" si="0"/>
        <v>1672.5</v>
      </c>
      <c r="T23" s="17">
        <f t="shared" si="1"/>
        <v>6.5</v>
      </c>
      <c r="U23" s="36">
        <f t="shared" si="2"/>
        <v>289</v>
      </c>
    </row>
    <row r="24" spans="1:21" ht="15.6" x14ac:dyDescent="0.3">
      <c r="A24" s="5">
        <v>18</v>
      </c>
      <c r="B24" s="10" t="s">
        <v>91</v>
      </c>
      <c r="C24" s="15" t="s">
        <v>89</v>
      </c>
      <c r="D24" s="20">
        <v>0</v>
      </c>
      <c r="E24" s="18">
        <v>0</v>
      </c>
      <c r="F24" s="21">
        <v>81</v>
      </c>
      <c r="G24" s="20">
        <v>660</v>
      </c>
      <c r="H24" s="18">
        <v>5</v>
      </c>
      <c r="I24" s="21">
        <v>35.5</v>
      </c>
      <c r="J24" s="20">
        <v>207.5</v>
      </c>
      <c r="K24" s="19">
        <v>3</v>
      </c>
      <c r="L24" s="21">
        <v>76.5</v>
      </c>
      <c r="M24" s="20">
        <v>0</v>
      </c>
      <c r="N24" s="19">
        <v>0</v>
      </c>
      <c r="O24" s="21">
        <v>73</v>
      </c>
      <c r="P24" s="20">
        <v>0</v>
      </c>
      <c r="Q24" s="19">
        <v>0</v>
      </c>
      <c r="R24" s="34">
        <v>69</v>
      </c>
      <c r="S24" s="35">
        <f t="shared" si="0"/>
        <v>867.5</v>
      </c>
      <c r="T24" s="17">
        <f t="shared" si="1"/>
        <v>8</v>
      </c>
      <c r="U24" s="36">
        <f t="shared" si="2"/>
        <v>335</v>
      </c>
    </row>
    <row r="25" spans="1:21" ht="15.6" x14ac:dyDescent="0.3">
      <c r="A25" s="5">
        <v>19</v>
      </c>
      <c r="B25" s="10" t="s">
        <v>121</v>
      </c>
      <c r="C25" s="15" t="s">
        <v>89</v>
      </c>
      <c r="D25" s="20"/>
      <c r="E25" s="18"/>
      <c r="F25" s="21">
        <v>82</v>
      </c>
      <c r="G25" s="20">
        <v>660</v>
      </c>
      <c r="H25" s="18">
        <v>5</v>
      </c>
      <c r="I25" s="21">
        <v>35.5</v>
      </c>
      <c r="J25" s="20">
        <v>207.5</v>
      </c>
      <c r="K25" s="19">
        <v>3</v>
      </c>
      <c r="L25" s="21">
        <v>76.5</v>
      </c>
      <c r="M25" s="20"/>
      <c r="N25" s="19"/>
      <c r="O25" s="21">
        <v>74</v>
      </c>
      <c r="P25" s="20">
        <v>0</v>
      </c>
      <c r="Q25" s="19">
        <v>0</v>
      </c>
      <c r="R25" s="34">
        <v>69</v>
      </c>
      <c r="S25" s="35">
        <f t="shared" ref="S25" si="18">D25+G25+J25+M25+P25</f>
        <v>867.5</v>
      </c>
      <c r="T25" s="17">
        <f t="shared" ref="T25" si="19">E25+H25+K25+N25+Q25</f>
        <v>8</v>
      </c>
      <c r="U25" s="36">
        <f t="shared" ref="U25" si="20">F25+I25+L25+O25+R25</f>
        <v>337</v>
      </c>
    </row>
    <row r="26" spans="1:21" ht="15.6" x14ac:dyDescent="0.3">
      <c r="A26" s="5">
        <v>20</v>
      </c>
      <c r="B26" s="4" t="s">
        <v>86</v>
      </c>
      <c r="C26" s="15" t="s">
        <v>90</v>
      </c>
      <c r="D26" s="20">
        <v>2165</v>
      </c>
      <c r="E26" s="18">
        <v>4</v>
      </c>
      <c r="F26" s="21">
        <v>40</v>
      </c>
      <c r="G26" s="20">
        <v>292.5</v>
      </c>
      <c r="H26" s="18">
        <v>3.5</v>
      </c>
      <c r="I26" s="21">
        <v>51.5</v>
      </c>
      <c r="J26" s="20">
        <v>942.5</v>
      </c>
      <c r="K26" s="19">
        <v>8</v>
      </c>
      <c r="L26" s="21">
        <v>48.5</v>
      </c>
      <c r="M26" s="20">
        <v>650</v>
      </c>
      <c r="N26" s="19">
        <v>9</v>
      </c>
      <c r="O26" s="21">
        <v>36</v>
      </c>
      <c r="P26" s="20">
        <v>52.5</v>
      </c>
      <c r="Q26" s="19">
        <v>1</v>
      </c>
      <c r="R26" s="34">
        <v>50.5</v>
      </c>
      <c r="S26" s="35">
        <f t="shared" si="0"/>
        <v>4102.5</v>
      </c>
      <c r="T26" s="17">
        <f t="shared" si="1"/>
        <v>25.5</v>
      </c>
      <c r="U26" s="36">
        <f t="shared" si="2"/>
        <v>226.5</v>
      </c>
    </row>
    <row r="27" spans="1:21" ht="15.6" x14ac:dyDescent="0.3">
      <c r="A27" s="5">
        <v>21</v>
      </c>
      <c r="B27" s="4" t="s">
        <v>159</v>
      </c>
      <c r="C27" s="15" t="s">
        <v>90</v>
      </c>
      <c r="D27" s="20">
        <v>205</v>
      </c>
      <c r="E27" s="18">
        <v>4</v>
      </c>
      <c r="F27" s="21">
        <v>45</v>
      </c>
      <c r="G27" s="20">
        <v>292.5</v>
      </c>
      <c r="H27" s="18">
        <v>3.5</v>
      </c>
      <c r="I27" s="21">
        <v>51.5</v>
      </c>
      <c r="J27" s="20">
        <v>942.5</v>
      </c>
      <c r="K27" s="19">
        <v>8</v>
      </c>
      <c r="L27" s="21">
        <v>48.5</v>
      </c>
      <c r="M27" s="20">
        <v>805</v>
      </c>
      <c r="N27" s="19">
        <v>6</v>
      </c>
      <c r="O27" s="21">
        <v>32</v>
      </c>
      <c r="P27" s="20">
        <v>52.5</v>
      </c>
      <c r="Q27" s="19">
        <v>1</v>
      </c>
      <c r="R27" s="34">
        <v>50.5</v>
      </c>
      <c r="S27" s="35">
        <f t="shared" si="0"/>
        <v>2297.5</v>
      </c>
      <c r="T27" s="17">
        <f t="shared" si="1"/>
        <v>22.5</v>
      </c>
      <c r="U27" s="36">
        <f t="shared" si="2"/>
        <v>227.5</v>
      </c>
    </row>
    <row r="28" spans="1:21" ht="15.6" x14ac:dyDescent="0.3">
      <c r="A28" s="5">
        <v>22</v>
      </c>
      <c r="B28" s="4" t="s">
        <v>122</v>
      </c>
      <c r="C28" s="15" t="s">
        <v>90</v>
      </c>
      <c r="D28" s="20"/>
      <c r="E28" s="18"/>
      <c r="F28" s="21">
        <v>82</v>
      </c>
      <c r="G28" s="20">
        <v>195</v>
      </c>
      <c r="H28" s="18">
        <v>2</v>
      </c>
      <c r="I28" s="21">
        <v>64</v>
      </c>
      <c r="J28" s="20">
        <v>115</v>
      </c>
      <c r="K28" s="19">
        <v>1</v>
      </c>
      <c r="L28" s="21">
        <v>80</v>
      </c>
      <c r="M28" s="20"/>
      <c r="N28" s="19"/>
      <c r="O28" s="21">
        <v>74</v>
      </c>
      <c r="P28" s="20"/>
      <c r="Q28" s="19"/>
      <c r="R28" s="34">
        <v>70</v>
      </c>
      <c r="S28" s="35">
        <f t="shared" si="0"/>
        <v>310</v>
      </c>
      <c r="T28" s="17">
        <f t="shared" si="1"/>
        <v>3</v>
      </c>
      <c r="U28" s="36">
        <f t="shared" si="2"/>
        <v>370</v>
      </c>
    </row>
    <row r="29" spans="1:21" ht="15.6" x14ac:dyDescent="0.3">
      <c r="A29" s="5">
        <v>23</v>
      </c>
      <c r="B29" s="4" t="s">
        <v>139</v>
      </c>
      <c r="C29" s="15" t="s">
        <v>90</v>
      </c>
      <c r="D29" s="20"/>
      <c r="E29" s="18"/>
      <c r="F29" s="21">
        <v>82</v>
      </c>
      <c r="G29" s="20"/>
      <c r="H29" s="18"/>
      <c r="I29" s="21">
        <v>73</v>
      </c>
      <c r="J29" s="20">
        <v>750</v>
      </c>
      <c r="K29" s="19">
        <v>8</v>
      </c>
      <c r="L29" s="21">
        <v>54</v>
      </c>
      <c r="M29" s="20"/>
      <c r="N29" s="19"/>
      <c r="O29" s="21">
        <v>74</v>
      </c>
      <c r="P29" s="20"/>
      <c r="Q29" s="19"/>
      <c r="R29" s="34">
        <v>70</v>
      </c>
      <c r="S29" s="35">
        <f t="shared" si="0"/>
        <v>750</v>
      </c>
      <c r="T29" s="17">
        <f t="shared" si="1"/>
        <v>8</v>
      </c>
      <c r="U29" s="36">
        <f t="shared" si="2"/>
        <v>353</v>
      </c>
    </row>
    <row r="30" spans="1:21" ht="15.6" x14ac:dyDescent="0.3">
      <c r="A30" s="5">
        <v>24</v>
      </c>
      <c r="B30" s="4" t="s">
        <v>146</v>
      </c>
      <c r="C30" s="15" t="s">
        <v>90</v>
      </c>
      <c r="D30" s="20"/>
      <c r="E30" s="18"/>
      <c r="F30" s="21">
        <v>82</v>
      </c>
      <c r="G30" s="20"/>
      <c r="H30" s="18"/>
      <c r="I30" s="21">
        <v>73</v>
      </c>
      <c r="J30" s="20"/>
      <c r="K30" s="19"/>
      <c r="L30" s="21">
        <v>82</v>
      </c>
      <c r="M30" s="20">
        <v>330</v>
      </c>
      <c r="N30" s="19">
        <v>4</v>
      </c>
      <c r="O30" s="21">
        <v>49</v>
      </c>
      <c r="P30" s="20">
        <v>0</v>
      </c>
      <c r="Q30" s="19">
        <v>0</v>
      </c>
      <c r="R30" s="34">
        <v>69</v>
      </c>
      <c r="S30" s="35">
        <f t="shared" si="0"/>
        <v>330</v>
      </c>
      <c r="T30" s="17">
        <f t="shared" si="1"/>
        <v>4</v>
      </c>
      <c r="U30" s="36">
        <f t="shared" si="2"/>
        <v>355</v>
      </c>
    </row>
    <row r="31" spans="1:21" ht="15.6" x14ac:dyDescent="0.3">
      <c r="A31" s="5">
        <v>25</v>
      </c>
      <c r="B31" s="10" t="s">
        <v>16</v>
      </c>
      <c r="C31" s="15" t="s">
        <v>7</v>
      </c>
      <c r="D31" s="20">
        <v>980</v>
      </c>
      <c r="E31" s="18">
        <v>3</v>
      </c>
      <c r="F31" s="21">
        <v>50</v>
      </c>
      <c r="G31" s="20">
        <v>1000</v>
      </c>
      <c r="H31" s="18">
        <v>10</v>
      </c>
      <c r="I31" s="21">
        <v>14</v>
      </c>
      <c r="J31" s="20">
        <v>1015</v>
      </c>
      <c r="K31" s="19">
        <v>15</v>
      </c>
      <c r="L31" s="21">
        <v>47</v>
      </c>
      <c r="M31" s="20"/>
      <c r="N31" s="19"/>
      <c r="O31" s="21">
        <v>74</v>
      </c>
      <c r="P31" s="20"/>
      <c r="Q31" s="19"/>
      <c r="R31" s="34">
        <v>70</v>
      </c>
      <c r="S31" s="35">
        <f t="shared" si="0"/>
        <v>2995</v>
      </c>
      <c r="T31" s="17">
        <f t="shared" si="1"/>
        <v>28</v>
      </c>
      <c r="U31" s="36">
        <f t="shared" si="2"/>
        <v>255</v>
      </c>
    </row>
    <row r="32" spans="1:21" ht="15.6" x14ac:dyDescent="0.3">
      <c r="A32" s="5">
        <v>26</v>
      </c>
      <c r="B32" s="10" t="s">
        <v>13</v>
      </c>
      <c r="C32" s="15" t="s">
        <v>7</v>
      </c>
      <c r="D32" s="20">
        <v>4740</v>
      </c>
      <c r="E32" s="18">
        <v>5</v>
      </c>
      <c r="F32" s="21">
        <v>7</v>
      </c>
      <c r="G32" s="20">
        <v>305</v>
      </c>
      <c r="H32" s="18">
        <v>4</v>
      </c>
      <c r="I32" s="21">
        <v>61</v>
      </c>
      <c r="J32" s="20"/>
      <c r="K32" s="19"/>
      <c r="L32" s="21">
        <v>82</v>
      </c>
      <c r="M32" s="20"/>
      <c r="N32" s="19"/>
      <c r="O32" s="21">
        <v>74</v>
      </c>
      <c r="P32" s="20"/>
      <c r="Q32" s="19"/>
      <c r="R32" s="34">
        <v>70</v>
      </c>
      <c r="S32" s="35">
        <f t="shared" si="0"/>
        <v>5045</v>
      </c>
      <c r="T32" s="17">
        <f t="shared" si="1"/>
        <v>9</v>
      </c>
      <c r="U32" s="36">
        <f t="shared" si="2"/>
        <v>294</v>
      </c>
    </row>
    <row r="33" spans="1:21" ht="15.6" x14ac:dyDescent="0.3">
      <c r="A33" s="5">
        <v>27</v>
      </c>
      <c r="B33" s="10" t="s">
        <v>18</v>
      </c>
      <c r="C33" s="15" t="s">
        <v>7</v>
      </c>
      <c r="D33" s="20">
        <v>0</v>
      </c>
      <c r="E33" s="18">
        <v>0</v>
      </c>
      <c r="F33" s="21">
        <v>81</v>
      </c>
      <c r="G33" s="20">
        <v>180</v>
      </c>
      <c r="H33" s="18">
        <v>3</v>
      </c>
      <c r="I33" s="21">
        <v>58</v>
      </c>
      <c r="J33" s="20">
        <v>520</v>
      </c>
      <c r="K33" s="19">
        <v>6</v>
      </c>
      <c r="L33" s="21">
        <v>63</v>
      </c>
      <c r="M33" s="20">
        <v>0</v>
      </c>
      <c r="N33" s="19">
        <v>0</v>
      </c>
      <c r="O33" s="21">
        <v>73</v>
      </c>
      <c r="P33" s="20"/>
      <c r="Q33" s="19"/>
      <c r="R33" s="34">
        <v>70</v>
      </c>
      <c r="S33" s="35">
        <f t="shared" si="0"/>
        <v>700</v>
      </c>
      <c r="T33" s="17">
        <f t="shared" si="1"/>
        <v>9</v>
      </c>
      <c r="U33" s="36">
        <f t="shared" si="2"/>
        <v>345</v>
      </c>
    </row>
    <row r="34" spans="1:21" ht="15.6" x14ac:dyDescent="0.3">
      <c r="A34" s="5">
        <v>28</v>
      </c>
      <c r="B34" s="10" t="s">
        <v>14</v>
      </c>
      <c r="C34" s="15" t="s">
        <v>7</v>
      </c>
      <c r="D34" s="20">
        <v>930</v>
      </c>
      <c r="E34" s="18">
        <v>1</v>
      </c>
      <c r="F34" s="21">
        <v>52</v>
      </c>
      <c r="G34" s="20">
        <v>2085</v>
      </c>
      <c r="H34" s="18">
        <v>9</v>
      </c>
      <c r="I34" s="21">
        <v>5</v>
      </c>
      <c r="J34" s="20">
        <v>1900</v>
      </c>
      <c r="K34" s="19">
        <v>20</v>
      </c>
      <c r="L34" s="21">
        <v>50</v>
      </c>
      <c r="M34" s="20">
        <v>1060</v>
      </c>
      <c r="N34" s="19">
        <v>14</v>
      </c>
      <c r="O34" s="21">
        <v>46</v>
      </c>
      <c r="P34" s="20">
        <v>410</v>
      </c>
      <c r="Q34" s="19">
        <v>3</v>
      </c>
      <c r="R34" s="34">
        <v>20</v>
      </c>
      <c r="S34" s="35">
        <f t="shared" si="0"/>
        <v>6385</v>
      </c>
      <c r="T34" s="17">
        <f t="shared" si="1"/>
        <v>47</v>
      </c>
      <c r="U34" s="36">
        <f t="shared" si="2"/>
        <v>173</v>
      </c>
    </row>
    <row r="35" spans="1:21" ht="15.6" x14ac:dyDescent="0.3">
      <c r="A35" s="5">
        <v>29</v>
      </c>
      <c r="B35" s="10" t="s">
        <v>6</v>
      </c>
      <c r="C35" s="15" t="s">
        <v>7</v>
      </c>
      <c r="D35" s="20">
        <v>0</v>
      </c>
      <c r="E35" s="18">
        <v>0</v>
      </c>
      <c r="F35" s="21">
        <v>81</v>
      </c>
      <c r="G35" s="20">
        <v>225</v>
      </c>
      <c r="H35" s="18">
        <v>3</v>
      </c>
      <c r="I35" s="21">
        <v>56</v>
      </c>
      <c r="J35" s="20">
        <v>1875</v>
      </c>
      <c r="K35" s="19">
        <v>27</v>
      </c>
      <c r="L35" s="21">
        <v>20</v>
      </c>
      <c r="M35" s="20"/>
      <c r="N35" s="19"/>
      <c r="O35" s="21">
        <v>74</v>
      </c>
      <c r="P35" s="20"/>
      <c r="Q35" s="19"/>
      <c r="R35" s="34">
        <v>70</v>
      </c>
      <c r="S35" s="35">
        <f t="shared" si="0"/>
        <v>2100</v>
      </c>
      <c r="T35" s="17">
        <f t="shared" si="1"/>
        <v>30</v>
      </c>
      <c r="U35" s="36">
        <f t="shared" si="2"/>
        <v>301</v>
      </c>
    </row>
    <row r="36" spans="1:21" ht="15.6" x14ac:dyDescent="0.3">
      <c r="A36" s="5">
        <v>30</v>
      </c>
      <c r="B36" s="10" t="s">
        <v>12</v>
      </c>
      <c r="C36" s="15" t="s">
        <v>7</v>
      </c>
      <c r="D36" s="20">
        <v>0</v>
      </c>
      <c r="E36" s="18">
        <v>0</v>
      </c>
      <c r="F36" s="21">
        <v>81</v>
      </c>
      <c r="G36" s="20"/>
      <c r="H36" s="18"/>
      <c r="I36" s="21">
        <v>73</v>
      </c>
      <c r="J36" s="20"/>
      <c r="K36" s="19"/>
      <c r="L36" s="21">
        <v>82</v>
      </c>
      <c r="M36" s="20"/>
      <c r="N36" s="19"/>
      <c r="O36" s="21">
        <v>74</v>
      </c>
      <c r="P36" s="20"/>
      <c r="Q36" s="19"/>
      <c r="R36" s="34">
        <v>70</v>
      </c>
      <c r="S36" s="35">
        <f t="shared" si="0"/>
        <v>0</v>
      </c>
      <c r="T36" s="17">
        <f t="shared" si="1"/>
        <v>0</v>
      </c>
      <c r="U36" s="36">
        <f t="shared" si="2"/>
        <v>380</v>
      </c>
    </row>
    <row r="37" spans="1:21" ht="15.6" x14ac:dyDescent="0.3">
      <c r="A37" s="5">
        <v>31</v>
      </c>
      <c r="B37" s="10" t="s">
        <v>17</v>
      </c>
      <c r="C37" s="15" t="s">
        <v>7</v>
      </c>
      <c r="D37" s="20">
        <v>1060</v>
      </c>
      <c r="E37" s="18">
        <v>1</v>
      </c>
      <c r="F37" s="21">
        <v>49</v>
      </c>
      <c r="G37" s="20">
        <v>1550</v>
      </c>
      <c r="H37" s="18">
        <v>10</v>
      </c>
      <c r="I37" s="21">
        <v>16</v>
      </c>
      <c r="J37" s="20">
        <v>692.5</v>
      </c>
      <c r="K37" s="19">
        <v>10.5</v>
      </c>
      <c r="L37" s="21">
        <v>56.5</v>
      </c>
      <c r="M37" s="20">
        <v>355</v>
      </c>
      <c r="N37" s="19">
        <v>4.5</v>
      </c>
      <c r="O37" s="21">
        <v>43.5</v>
      </c>
      <c r="P37" s="20">
        <v>105</v>
      </c>
      <c r="Q37" s="19">
        <v>1</v>
      </c>
      <c r="R37" s="34">
        <v>28.5</v>
      </c>
      <c r="S37" s="35">
        <f t="shared" si="0"/>
        <v>3762.5</v>
      </c>
      <c r="T37" s="17">
        <f t="shared" si="1"/>
        <v>27</v>
      </c>
      <c r="U37" s="36">
        <f t="shared" si="2"/>
        <v>193.5</v>
      </c>
    </row>
    <row r="38" spans="1:21" ht="15.6" x14ac:dyDescent="0.3">
      <c r="A38" s="5">
        <v>32</v>
      </c>
      <c r="B38" s="10" t="s">
        <v>9</v>
      </c>
      <c r="C38" s="15" t="s">
        <v>7</v>
      </c>
      <c r="D38" s="20">
        <v>0</v>
      </c>
      <c r="E38" s="18">
        <v>0</v>
      </c>
      <c r="F38" s="21">
        <v>81</v>
      </c>
      <c r="G38" s="20">
        <v>725</v>
      </c>
      <c r="H38" s="18">
        <v>10</v>
      </c>
      <c r="I38" s="21">
        <v>24</v>
      </c>
      <c r="J38" s="20">
        <v>2800</v>
      </c>
      <c r="K38" s="19">
        <v>34</v>
      </c>
      <c r="L38" s="21">
        <v>9</v>
      </c>
      <c r="M38" s="20">
        <v>2070</v>
      </c>
      <c r="N38" s="19">
        <v>22</v>
      </c>
      <c r="O38" s="21">
        <v>12</v>
      </c>
      <c r="P38" s="20">
        <v>0</v>
      </c>
      <c r="Q38" s="19">
        <v>0</v>
      </c>
      <c r="R38" s="34">
        <v>69</v>
      </c>
      <c r="S38" s="35">
        <f t="shared" si="0"/>
        <v>5595</v>
      </c>
      <c r="T38" s="17">
        <f t="shared" si="1"/>
        <v>66</v>
      </c>
      <c r="U38" s="36">
        <f t="shared" si="2"/>
        <v>195</v>
      </c>
    </row>
    <row r="39" spans="1:21" ht="15.6" x14ac:dyDescent="0.3">
      <c r="A39" s="5">
        <v>33</v>
      </c>
      <c r="B39" s="10" t="s">
        <v>19</v>
      </c>
      <c r="C39" s="15" t="s">
        <v>7</v>
      </c>
      <c r="D39" s="20">
        <v>1220</v>
      </c>
      <c r="E39" s="18">
        <v>4</v>
      </c>
      <c r="F39" s="21">
        <v>23</v>
      </c>
      <c r="G39" s="20"/>
      <c r="H39" s="18"/>
      <c r="I39" s="21">
        <v>73</v>
      </c>
      <c r="J39" s="20"/>
      <c r="K39" s="19"/>
      <c r="L39" s="21">
        <v>82</v>
      </c>
      <c r="M39" s="20"/>
      <c r="N39" s="19"/>
      <c r="O39" s="21">
        <v>74</v>
      </c>
      <c r="P39" s="20"/>
      <c r="Q39" s="19"/>
      <c r="R39" s="34">
        <v>70</v>
      </c>
      <c r="S39" s="35">
        <f t="shared" si="0"/>
        <v>1220</v>
      </c>
      <c r="T39" s="17">
        <f t="shared" si="1"/>
        <v>4</v>
      </c>
      <c r="U39" s="36">
        <f t="shared" si="2"/>
        <v>322</v>
      </c>
    </row>
    <row r="40" spans="1:21" ht="15.6" x14ac:dyDescent="0.3">
      <c r="A40" s="5">
        <v>34</v>
      </c>
      <c r="B40" s="10" t="s">
        <v>15</v>
      </c>
      <c r="C40" s="15" t="s">
        <v>7</v>
      </c>
      <c r="D40" s="20">
        <v>5105</v>
      </c>
      <c r="E40" s="18">
        <v>3</v>
      </c>
      <c r="F40" s="21">
        <v>6</v>
      </c>
      <c r="G40" s="20">
        <v>310</v>
      </c>
      <c r="H40" s="18">
        <v>4</v>
      </c>
      <c r="I40" s="21">
        <v>48</v>
      </c>
      <c r="J40" s="20">
        <v>1740</v>
      </c>
      <c r="K40" s="19">
        <v>25</v>
      </c>
      <c r="L40" s="21">
        <v>25</v>
      </c>
      <c r="M40" s="20">
        <v>4235</v>
      </c>
      <c r="N40" s="19">
        <v>27</v>
      </c>
      <c r="O40" s="21">
        <v>3</v>
      </c>
      <c r="P40" s="20">
        <v>0</v>
      </c>
      <c r="Q40" s="19">
        <v>0</v>
      </c>
      <c r="R40" s="34">
        <v>69</v>
      </c>
      <c r="S40" s="35">
        <f t="shared" si="0"/>
        <v>11390</v>
      </c>
      <c r="T40" s="17">
        <f t="shared" si="1"/>
        <v>59</v>
      </c>
      <c r="U40" s="36">
        <f t="shared" si="2"/>
        <v>151</v>
      </c>
    </row>
    <row r="41" spans="1:21" ht="15.6" x14ac:dyDescent="0.3">
      <c r="A41" s="5">
        <v>35</v>
      </c>
      <c r="B41" s="10" t="s">
        <v>10</v>
      </c>
      <c r="C41" s="15" t="s">
        <v>7</v>
      </c>
      <c r="D41" s="20">
        <v>3600</v>
      </c>
      <c r="E41" s="18">
        <v>3</v>
      </c>
      <c r="F41" s="21">
        <v>8</v>
      </c>
      <c r="G41" s="20">
        <v>2665</v>
      </c>
      <c r="H41" s="18">
        <v>11</v>
      </c>
      <c r="I41" s="21">
        <v>11</v>
      </c>
      <c r="J41" s="20">
        <v>2630</v>
      </c>
      <c r="K41" s="19">
        <v>33</v>
      </c>
      <c r="L41" s="21">
        <v>10</v>
      </c>
      <c r="M41" s="20">
        <v>1455</v>
      </c>
      <c r="N41" s="19">
        <v>15</v>
      </c>
      <c r="O41" s="21">
        <v>22</v>
      </c>
      <c r="P41" s="20">
        <v>55</v>
      </c>
      <c r="Q41" s="19">
        <v>1</v>
      </c>
      <c r="R41" s="34">
        <v>49</v>
      </c>
      <c r="S41" s="35">
        <f t="shared" si="0"/>
        <v>10405</v>
      </c>
      <c r="T41" s="17">
        <f t="shared" si="1"/>
        <v>63</v>
      </c>
      <c r="U41" s="36">
        <f t="shared" si="2"/>
        <v>100</v>
      </c>
    </row>
    <row r="42" spans="1:21" ht="15.6" x14ac:dyDescent="0.3">
      <c r="A42" s="5">
        <v>36</v>
      </c>
      <c r="B42" s="10" t="s">
        <v>8</v>
      </c>
      <c r="C42" s="15" t="s">
        <v>7</v>
      </c>
      <c r="D42" s="20">
        <v>2705</v>
      </c>
      <c r="E42" s="18">
        <v>9</v>
      </c>
      <c r="F42" s="21">
        <v>18</v>
      </c>
      <c r="G42" s="20">
        <v>2440</v>
      </c>
      <c r="H42" s="18">
        <v>13</v>
      </c>
      <c r="I42" s="21">
        <v>4</v>
      </c>
      <c r="J42" s="20">
        <v>2470</v>
      </c>
      <c r="K42" s="19">
        <v>22</v>
      </c>
      <c r="L42" s="21">
        <v>14</v>
      </c>
      <c r="M42" s="20">
        <v>790</v>
      </c>
      <c r="N42" s="19">
        <v>8</v>
      </c>
      <c r="O42" s="21">
        <v>51</v>
      </c>
      <c r="P42" s="20">
        <v>215</v>
      </c>
      <c r="Q42" s="19">
        <v>2</v>
      </c>
      <c r="R42" s="34">
        <v>35</v>
      </c>
      <c r="S42" s="35">
        <f t="shared" si="0"/>
        <v>8620</v>
      </c>
      <c r="T42" s="17">
        <f t="shared" si="1"/>
        <v>54</v>
      </c>
      <c r="U42" s="36">
        <f t="shared" si="2"/>
        <v>122</v>
      </c>
    </row>
    <row r="43" spans="1:21" ht="15.6" x14ac:dyDescent="0.3">
      <c r="A43" s="5">
        <v>37</v>
      </c>
      <c r="B43" s="10" t="s">
        <v>11</v>
      </c>
      <c r="C43" s="15" t="s">
        <v>7</v>
      </c>
      <c r="D43" s="20">
        <v>0</v>
      </c>
      <c r="E43" s="18">
        <v>0</v>
      </c>
      <c r="F43" s="21">
        <v>81</v>
      </c>
      <c r="G43" s="20"/>
      <c r="H43" s="18"/>
      <c r="I43" s="21">
        <v>73</v>
      </c>
      <c r="J43" s="20"/>
      <c r="K43" s="19"/>
      <c r="L43" s="21">
        <v>82</v>
      </c>
      <c r="M43" s="20"/>
      <c r="N43" s="19"/>
      <c r="O43" s="21">
        <v>74</v>
      </c>
      <c r="P43" s="20"/>
      <c r="Q43" s="19"/>
      <c r="R43" s="34">
        <v>70</v>
      </c>
      <c r="S43" s="35">
        <f t="shared" si="0"/>
        <v>0</v>
      </c>
      <c r="T43" s="17">
        <f t="shared" si="1"/>
        <v>0</v>
      </c>
      <c r="U43" s="36">
        <f t="shared" si="2"/>
        <v>380</v>
      </c>
    </row>
    <row r="44" spans="1:21" ht="15.6" x14ac:dyDescent="0.3">
      <c r="A44" s="5">
        <v>38</v>
      </c>
      <c r="B44" s="10" t="s">
        <v>123</v>
      </c>
      <c r="C44" s="15" t="s">
        <v>7</v>
      </c>
      <c r="D44" s="20"/>
      <c r="E44" s="18"/>
      <c r="F44" s="21">
        <v>82</v>
      </c>
      <c r="G44" s="20">
        <v>0</v>
      </c>
      <c r="H44" s="18">
        <v>0</v>
      </c>
      <c r="I44" s="21">
        <v>72</v>
      </c>
      <c r="J44" s="20">
        <v>1160</v>
      </c>
      <c r="K44" s="19">
        <v>19</v>
      </c>
      <c r="L44" s="21">
        <v>53</v>
      </c>
      <c r="M44" s="20"/>
      <c r="N44" s="19"/>
      <c r="O44" s="21">
        <v>74</v>
      </c>
      <c r="P44" s="20"/>
      <c r="Q44" s="19"/>
      <c r="R44" s="34">
        <v>70</v>
      </c>
      <c r="S44" s="35">
        <f t="shared" si="0"/>
        <v>1160</v>
      </c>
      <c r="T44" s="17">
        <f t="shared" si="1"/>
        <v>19</v>
      </c>
      <c r="U44" s="36">
        <f t="shared" si="2"/>
        <v>351</v>
      </c>
    </row>
    <row r="45" spans="1:21" ht="15.6" x14ac:dyDescent="0.3">
      <c r="A45" s="5">
        <v>39</v>
      </c>
      <c r="B45" s="10" t="s">
        <v>142</v>
      </c>
      <c r="C45" s="15" t="s">
        <v>7</v>
      </c>
      <c r="D45" s="20"/>
      <c r="E45" s="18"/>
      <c r="F45" s="21">
        <v>82</v>
      </c>
      <c r="G45" s="20"/>
      <c r="H45" s="18"/>
      <c r="I45" s="21">
        <v>73</v>
      </c>
      <c r="J45" s="20">
        <v>692.5</v>
      </c>
      <c r="K45" s="19">
        <v>10.5</v>
      </c>
      <c r="L45" s="21">
        <v>56.5</v>
      </c>
      <c r="M45" s="20">
        <v>355</v>
      </c>
      <c r="N45" s="19">
        <v>4.5</v>
      </c>
      <c r="O45" s="21">
        <v>43.5</v>
      </c>
      <c r="P45" s="20">
        <v>105</v>
      </c>
      <c r="Q45" s="19">
        <v>1</v>
      </c>
      <c r="R45" s="34">
        <v>28.5</v>
      </c>
      <c r="S45" s="35">
        <f t="shared" si="0"/>
        <v>1152.5</v>
      </c>
      <c r="T45" s="17">
        <f t="shared" si="1"/>
        <v>16</v>
      </c>
      <c r="U45" s="36">
        <f t="shared" si="2"/>
        <v>283.5</v>
      </c>
    </row>
    <row r="46" spans="1:21" ht="15.6" x14ac:dyDescent="0.3">
      <c r="A46" s="5">
        <v>40</v>
      </c>
      <c r="B46" s="10" t="s">
        <v>143</v>
      </c>
      <c r="C46" s="15" t="s">
        <v>7</v>
      </c>
      <c r="D46" s="20"/>
      <c r="E46" s="18"/>
      <c r="F46" s="21">
        <v>82</v>
      </c>
      <c r="G46" s="20"/>
      <c r="H46" s="18"/>
      <c r="I46" s="21">
        <v>73</v>
      </c>
      <c r="J46" s="20">
        <v>635</v>
      </c>
      <c r="K46" s="19">
        <v>4</v>
      </c>
      <c r="L46" s="21">
        <v>68</v>
      </c>
      <c r="M46" s="20"/>
      <c r="N46" s="19"/>
      <c r="O46" s="21">
        <v>74</v>
      </c>
      <c r="P46" s="20"/>
      <c r="Q46" s="19"/>
      <c r="R46" s="34">
        <v>70</v>
      </c>
      <c r="S46" s="35">
        <f t="shared" si="0"/>
        <v>635</v>
      </c>
      <c r="T46" s="17">
        <f t="shared" si="1"/>
        <v>4</v>
      </c>
      <c r="U46" s="36">
        <f t="shared" si="2"/>
        <v>367</v>
      </c>
    </row>
    <row r="47" spans="1:21" ht="15.6" x14ac:dyDescent="0.3">
      <c r="A47" s="5">
        <v>41</v>
      </c>
      <c r="B47" s="10" t="s">
        <v>24</v>
      </c>
      <c r="C47" s="15" t="s">
        <v>21</v>
      </c>
      <c r="D47" s="20">
        <v>0</v>
      </c>
      <c r="E47" s="18">
        <v>0</v>
      </c>
      <c r="F47" s="21">
        <v>81</v>
      </c>
      <c r="G47" s="20">
        <v>110</v>
      </c>
      <c r="H47" s="18">
        <v>1</v>
      </c>
      <c r="I47" s="21">
        <v>63</v>
      </c>
      <c r="J47" s="20"/>
      <c r="K47" s="19"/>
      <c r="L47" s="21">
        <v>82</v>
      </c>
      <c r="M47" s="20">
        <v>665</v>
      </c>
      <c r="N47" s="19">
        <v>11</v>
      </c>
      <c r="O47" s="21">
        <v>58</v>
      </c>
      <c r="P47" s="20"/>
      <c r="Q47" s="19"/>
      <c r="R47" s="34">
        <v>70</v>
      </c>
      <c r="S47" s="35">
        <f t="shared" si="0"/>
        <v>775</v>
      </c>
      <c r="T47" s="17">
        <f t="shared" si="1"/>
        <v>12</v>
      </c>
      <c r="U47" s="36">
        <f t="shared" si="2"/>
        <v>354</v>
      </c>
    </row>
    <row r="48" spans="1:21" ht="15.6" x14ac:dyDescent="0.3">
      <c r="A48" s="5">
        <v>42</v>
      </c>
      <c r="B48" s="10" t="s">
        <v>25</v>
      </c>
      <c r="C48" s="15" t="s">
        <v>21</v>
      </c>
      <c r="D48" s="20">
        <v>3</v>
      </c>
      <c r="E48" s="18">
        <v>145</v>
      </c>
      <c r="F48" s="21">
        <v>64</v>
      </c>
      <c r="G48" s="20">
        <v>2895</v>
      </c>
      <c r="H48" s="18">
        <v>7</v>
      </c>
      <c r="I48" s="21">
        <v>2</v>
      </c>
      <c r="J48" s="20">
        <v>1130</v>
      </c>
      <c r="K48" s="19">
        <v>13</v>
      </c>
      <c r="L48" s="21">
        <v>51</v>
      </c>
      <c r="M48" s="20">
        <v>390</v>
      </c>
      <c r="N48" s="19">
        <v>4</v>
      </c>
      <c r="O48" s="21">
        <v>38</v>
      </c>
      <c r="P48" s="20">
        <v>1590</v>
      </c>
      <c r="Q48" s="19">
        <v>1</v>
      </c>
      <c r="R48" s="34">
        <v>25</v>
      </c>
      <c r="S48" s="35">
        <f t="shared" si="0"/>
        <v>6008</v>
      </c>
      <c r="T48" s="17">
        <f t="shared" si="1"/>
        <v>170</v>
      </c>
      <c r="U48" s="36">
        <f t="shared" si="2"/>
        <v>180</v>
      </c>
    </row>
    <row r="49" spans="1:21" ht="15.6" x14ac:dyDescent="0.3">
      <c r="A49" s="5">
        <v>43</v>
      </c>
      <c r="B49" s="10" t="s">
        <v>22</v>
      </c>
      <c r="C49" s="15" t="s">
        <v>21</v>
      </c>
      <c r="D49" s="20">
        <v>0</v>
      </c>
      <c r="E49" s="18">
        <v>0</v>
      </c>
      <c r="F49" s="21">
        <v>81</v>
      </c>
      <c r="G49" s="20"/>
      <c r="H49" s="18"/>
      <c r="I49" s="21">
        <v>73</v>
      </c>
      <c r="J49" s="20"/>
      <c r="K49" s="19"/>
      <c r="L49" s="21">
        <v>82</v>
      </c>
      <c r="M49" s="20">
        <v>0</v>
      </c>
      <c r="N49" s="19">
        <v>0</v>
      </c>
      <c r="O49" s="21">
        <v>73</v>
      </c>
      <c r="P49" s="20">
        <v>0</v>
      </c>
      <c r="Q49" s="19">
        <v>0</v>
      </c>
      <c r="R49" s="34">
        <v>69</v>
      </c>
      <c r="S49" s="35">
        <f t="shared" si="0"/>
        <v>0</v>
      </c>
      <c r="T49" s="17">
        <f t="shared" si="1"/>
        <v>0</v>
      </c>
      <c r="U49" s="36">
        <f t="shared" si="2"/>
        <v>378</v>
      </c>
    </row>
    <row r="50" spans="1:21" ht="15.6" x14ac:dyDescent="0.3">
      <c r="A50" s="5">
        <v>44</v>
      </c>
      <c r="B50" s="10" t="s">
        <v>26</v>
      </c>
      <c r="C50" s="15" t="s">
        <v>21</v>
      </c>
      <c r="D50" s="20">
        <v>2</v>
      </c>
      <c r="E50" s="18">
        <v>3595</v>
      </c>
      <c r="F50" s="21">
        <v>34</v>
      </c>
      <c r="G50" s="20"/>
      <c r="H50" s="18"/>
      <c r="I50" s="21">
        <v>73</v>
      </c>
      <c r="J50" s="20"/>
      <c r="K50" s="19"/>
      <c r="L50" s="21">
        <v>82</v>
      </c>
      <c r="M50" s="20"/>
      <c r="N50" s="19"/>
      <c r="O50" s="21">
        <v>74</v>
      </c>
      <c r="P50" s="20"/>
      <c r="Q50" s="19"/>
      <c r="R50" s="34">
        <v>70</v>
      </c>
      <c r="S50" s="35">
        <f t="shared" si="0"/>
        <v>2</v>
      </c>
      <c r="T50" s="17">
        <f t="shared" si="1"/>
        <v>3595</v>
      </c>
      <c r="U50" s="36">
        <f t="shared" si="2"/>
        <v>333</v>
      </c>
    </row>
    <row r="51" spans="1:21" ht="15.6" x14ac:dyDescent="0.3">
      <c r="A51" s="5">
        <v>45</v>
      </c>
      <c r="B51" s="10" t="s">
        <v>23</v>
      </c>
      <c r="C51" s="15" t="s">
        <v>21</v>
      </c>
      <c r="D51" s="20">
        <v>5</v>
      </c>
      <c r="E51" s="18">
        <v>1715</v>
      </c>
      <c r="F51" s="21">
        <v>16</v>
      </c>
      <c r="G51" s="20">
        <v>2095</v>
      </c>
      <c r="H51" s="18">
        <v>5</v>
      </c>
      <c r="I51" s="21">
        <v>15</v>
      </c>
      <c r="J51" s="20"/>
      <c r="K51" s="19"/>
      <c r="L51" s="21">
        <v>82</v>
      </c>
      <c r="M51" s="20">
        <v>680</v>
      </c>
      <c r="N51" s="19">
        <v>4</v>
      </c>
      <c r="O51" s="21">
        <v>57</v>
      </c>
      <c r="P51" s="20">
        <v>1080</v>
      </c>
      <c r="Q51" s="19">
        <v>12</v>
      </c>
      <c r="R51" s="34">
        <v>9</v>
      </c>
      <c r="S51" s="35">
        <f t="shared" si="0"/>
        <v>3860</v>
      </c>
      <c r="T51" s="17">
        <f t="shared" si="1"/>
        <v>1736</v>
      </c>
      <c r="U51" s="36">
        <f t="shared" si="2"/>
        <v>179</v>
      </c>
    </row>
    <row r="52" spans="1:21" ht="15.6" x14ac:dyDescent="0.3">
      <c r="A52" s="5">
        <v>46</v>
      </c>
      <c r="B52" s="10" t="s">
        <v>27</v>
      </c>
      <c r="C52" s="15" t="s">
        <v>21</v>
      </c>
      <c r="D52" s="20">
        <v>4</v>
      </c>
      <c r="E52" s="18">
        <v>1475</v>
      </c>
      <c r="F52" s="21">
        <v>28.5</v>
      </c>
      <c r="G52" s="20"/>
      <c r="H52" s="18"/>
      <c r="I52" s="21">
        <v>73</v>
      </c>
      <c r="J52" s="20"/>
      <c r="K52" s="19"/>
      <c r="L52" s="21">
        <v>82</v>
      </c>
      <c r="M52" s="20">
        <v>530</v>
      </c>
      <c r="N52" s="19">
        <v>6</v>
      </c>
      <c r="O52" s="21">
        <v>47</v>
      </c>
      <c r="P52" s="20"/>
      <c r="Q52" s="19"/>
      <c r="R52" s="34">
        <v>70</v>
      </c>
      <c r="S52" s="35">
        <f t="shared" si="0"/>
        <v>534</v>
      </c>
      <c r="T52" s="17">
        <f t="shared" si="1"/>
        <v>1481</v>
      </c>
      <c r="U52" s="36">
        <f t="shared" si="2"/>
        <v>300.5</v>
      </c>
    </row>
    <row r="53" spans="1:21" ht="15.6" x14ac:dyDescent="0.3">
      <c r="A53" s="5">
        <v>47</v>
      </c>
      <c r="B53" s="10" t="s">
        <v>28</v>
      </c>
      <c r="C53" s="15" t="s">
        <v>21</v>
      </c>
      <c r="D53" s="20">
        <v>4</v>
      </c>
      <c r="E53" s="18">
        <v>1475</v>
      </c>
      <c r="F53" s="21">
        <v>28.5</v>
      </c>
      <c r="G53" s="20"/>
      <c r="H53" s="18"/>
      <c r="I53" s="21">
        <v>73</v>
      </c>
      <c r="J53" s="20"/>
      <c r="K53" s="19"/>
      <c r="L53" s="21">
        <v>82</v>
      </c>
      <c r="M53" s="20">
        <v>722.5</v>
      </c>
      <c r="N53" s="19">
        <v>3</v>
      </c>
      <c r="O53" s="21">
        <v>55.5</v>
      </c>
      <c r="P53" s="20"/>
      <c r="Q53" s="19"/>
      <c r="R53" s="34">
        <v>70</v>
      </c>
      <c r="S53" s="35">
        <f t="shared" si="0"/>
        <v>726.5</v>
      </c>
      <c r="T53" s="17">
        <f t="shared" si="1"/>
        <v>1478</v>
      </c>
      <c r="U53" s="36">
        <f t="shared" si="2"/>
        <v>309</v>
      </c>
    </row>
    <row r="54" spans="1:21" ht="15.6" x14ac:dyDescent="0.3">
      <c r="A54" s="5">
        <v>48</v>
      </c>
      <c r="B54" s="10" t="s">
        <v>20</v>
      </c>
      <c r="C54" s="15" t="s">
        <v>21</v>
      </c>
      <c r="D54" s="20">
        <v>1</v>
      </c>
      <c r="E54" s="18">
        <v>420</v>
      </c>
      <c r="F54" s="21">
        <v>55</v>
      </c>
      <c r="G54" s="20">
        <v>320</v>
      </c>
      <c r="H54" s="18">
        <v>3</v>
      </c>
      <c r="I54" s="21">
        <v>60</v>
      </c>
      <c r="J54" s="20"/>
      <c r="K54" s="19"/>
      <c r="L54" s="21">
        <v>82</v>
      </c>
      <c r="M54" s="20">
        <v>1335</v>
      </c>
      <c r="N54" s="19">
        <v>13</v>
      </c>
      <c r="O54" s="21">
        <v>27</v>
      </c>
      <c r="P54" s="20">
        <v>157.5</v>
      </c>
      <c r="Q54" s="19">
        <v>2</v>
      </c>
      <c r="R54" s="34">
        <v>21.5</v>
      </c>
      <c r="S54" s="35">
        <f t="shared" si="0"/>
        <v>1813.5</v>
      </c>
      <c r="T54" s="17">
        <f t="shared" si="1"/>
        <v>438</v>
      </c>
      <c r="U54" s="36">
        <f t="shared" si="2"/>
        <v>245.5</v>
      </c>
    </row>
    <row r="55" spans="1:21" ht="15.6" x14ac:dyDescent="0.3">
      <c r="A55" s="5">
        <v>49</v>
      </c>
      <c r="B55" s="4" t="s">
        <v>124</v>
      </c>
      <c r="C55" s="15" t="s">
        <v>21</v>
      </c>
      <c r="D55" s="20"/>
      <c r="E55" s="18"/>
      <c r="F55" s="21">
        <v>82</v>
      </c>
      <c r="G55" s="20">
        <v>415</v>
      </c>
      <c r="H55" s="18">
        <v>5</v>
      </c>
      <c r="I55" s="21">
        <v>40</v>
      </c>
      <c r="J55" s="20"/>
      <c r="K55" s="19"/>
      <c r="L55" s="21">
        <v>82</v>
      </c>
      <c r="M55" s="20">
        <v>2320</v>
      </c>
      <c r="N55" s="19">
        <v>27</v>
      </c>
      <c r="O55" s="21">
        <v>7</v>
      </c>
      <c r="P55" s="20">
        <v>157.5</v>
      </c>
      <c r="Q55" s="19">
        <v>2</v>
      </c>
      <c r="R55" s="34">
        <v>21.5</v>
      </c>
      <c r="S55" s="35">
        <f t="shared" si="0"/>
        <v>2892.5</v>
      </c>
      <c r="T55" s="17">
        <f t="shared" si="1"/>
        <v>34</v>
      </c>
      <c r="U55" s="36">
        <f t="shared" si="2"/>
        <v>232.5</v>
      </c>
    </row>
    <row r="56" spans="1:21" ht="15.6" x14ac:dyDescent="0.3">
      <c r="A56" s="5">
        <v>50</v>
      </c>
      <c r="B56" s="4" t="s">
        <v>149</v>
      </c>
      <c r="C56" s="15" t="s">
        <v>21</v>
      </c>
      <c r="D56" s="20"/>
      <c r="E56" s="18"/>
      <c r="F56" s="21">
        <v>82</v>
      </c>
      <c r="G56" s="20"/>
      <c r="H56" s="18"/>
      <c r="I56" s="21">
        <v>73</v>
      </c>
      <c r="J56" s="20"/>
      <c r="K56" s="19"/>
      <c r="L56" s="21">
        <v>82</v>
      </c>
      <c r="M56" s="20">
        <v>140</v>
      </c>
      <c r="N56" s="19">
        <v>2</v>
      </c>
      <c r="O56" s="21">
        <v>66</v>
      </c>
      <c r="P56" s="20"/>
      <c r="Q56" s="19"/>
      <c r="R56" s="34">
        <v>70</v>
      </c>
      <c r="S56" s="35">
        <f t="shared" ref="S56" si="21">D56+G56+J56+M56+P56</f>
        <v>140</v>
      </c>
      <c r="T56" s="17">
        <f t="shared" ref="T56" si="22">E56+H56+K56+N56+Q56</f>
        <v>2</v>
      </c>
      <c r="U56" s="36">
        <f t="shared" ref="U56" si="23">F56+I56+L56+O56+R56</f>
        <v>373</v>
      </c>
    </row>
    <row r="57" spans="1:21" ht="15.6" x14ac:dyDescent="0.3">
      <c r="A57" s="5">
        <v>51</v>
      </c>
      <c r="B57" s="4" t="s">
        <v>150</v>
      </c>
      <c r="C57" s="15" t="s">
        <v>21</v>
      </c>
      <c r="D57" s="20"/>
      <c r="E57" s="19"/>
      <c r="F57" s="21">
        <v>82</v>
      </c>
      <c r="G57" s="20"/>
      <c r="H57" s="19"/>
      <c r="I57" s="21">
        <v>73</v>
      </c>
      <c r="J57" s="20"/>
      <c r="K57" s="19"/>
      <c r="L57" s="21">
        <v>82</v>
      </c>
      <c r="M57" s="20">
        <v>722.5</v>
      </c>
      <c r="N57" s="19">
        <v>3</v>
      </c>
      <c r="O57" s="21">
        <v>55.5</v>
      </c>
      <c r="P57" s="20"/>
      <c r="Q57" s="19"/>
      <c r="R57" s="34">
        <v>70</v>
      </c>
      <c r="S57" s="35">
        <f t="shared" ref="S57" si="24">D57+G57+J57+M57+P57</f>
        <v>722.5</v>
      </c>
      <c r="T57" s="17">
        <f t="shared" ref="T57" si="25">E57+H57+K57+N57+Q57</f>
        <v>3</v>
      </c>
      <c r="U57" s="36">
        <f t="shared" ref="U57" si="26">F57+I57+L57+O57+R57</f>
        <v>362.5</v>
      </c>
    </row>
    <row r="58" spans="1:21" ht="15.6" x14ac:dyDescent="0.3">
      <c r="A58" s="5">
        <v>52</v>
      </c>
      <c r="B58" s="10" t="s">
        <v>71</v>
      </c>
      <c r="C58" s="15" t="s">
        <v>72</v>
      </c>
      <c r="D58" s="20">
        <v>4662.5</v>
      </c>
      <c r="E58" s="18">
        <v>3.5</v>
      </c>
      <c r="F58" s="21">
        <v>2.5</v>
      </c>
      <c r="G58" s="20">
        <v>360</v>
      </c>
      <c r="H58" s="18">
        <v>2.5</v>
      </c>
      <c r="I58" s="21">
        <v>54.5</v>
      </c>
      <c r="J58" s="20">
        <v>1260</v>
      </c>
      <c r="K58" s="19">
        <v>14.5</v>
      </c>
      <c r="L58" s="21">
        <v>27.5</v>
      </c>
      <c r="M58" s="20">
        <v>1937.5</v>
      </c>
      <c r="N58" s="19">
        <v>8</v>
      </c>
      <c r="O58" s="21">
        <v>17.5</v>
      </c>
      <c r="P58" s="20">
        <v>1105</v>
      </c>
      <c r="Q58" s="19">
        <v>3.5</v>
      </c>
      <c r="R58" s="34">
        <v>7.5</v>
      </c>
      <c r="S58" s="35">
        <f t="shared" si="0"/>
        <v>9325</v>
      </c>
      <c r="T58" s="17">
        <f t="shared" si="1"/>
        <v>32</v>
      </c>
      <c r="U58" s="36">
        <f t="shared" si="2"/>
        <v>109.5</v>
      </c>
    </row>
    <row r="59" spans="1:21" ht="15.6" x14ac:dyDescent="0.3">
      <c r="A59" s="5">
        <v>53</v>
      </c>
      <c r="B59" s="10" t="s">
        <v>84</v>
      </c>
      <c r="C59" s="15" t="s">
        <v>72</v>
      </c>
      <c r="D59" s="20">
        <v>2745</v>
      </c>
      <c r="E59" s="18">
        <v>4</v>
      </c>
      <c r="F59" s="21">
        <v>14</v>
      </c>
      <c r="G59" s="20">
        <v>675</v>
      </c>
      <c r="H59" s="18">
        <v>9</v>
      </c>
      <c r="I59" s="21">
        <v>25.5</v>
      </c>
      <c r="J59" s="20">
        <v>4120</v>
      </c>
      <c r="K59" s="19">
        <v>37</v>
      </c>
      <c r="L59" s="21">
        <v>1</v>
      </c>
      <c r="M59" s="20">
        <v>165</v>
      </c>
      <c r="N59" s="19">
        <v>1</v>
      </c>
      <c r="O59" s="21">
        <v>63</v>
      </c>
      <c r="P59" s="20">
        <v>2365</v>
      </c>
      <c r="Q59" s="19">
        <v>22</v>
      </c>
      <c r="R59" s="34">
        <v>1</v>
      </c>
      <c r="S59" s="35">
        <f t="shared" si="0"/>
        <v>10070</v>
      </c>
      <c r="T59" s="17">
        <f t="shared" si="1"/>
        <v>73</v>
      </c>
      <c r="U59" s="36">
        <f t="shared" si="2"/>
        <v>104.5</v>
      </c>
    </row>
    <row r="60" spans="1:21" ht="15.6" x14ac:dyDescent="0.3">
      <c r="A60" s="5">
        <v>54</v>
      </c>
      <c r="B60" s="10" t="s">
        <v>83</v>
      </c>
      <c r="C60" s="15" t="s">
        <v>72</v>
      </c>
      <c r="D60" s="20">
        <v>1500</v>
      </c>
      <c r="E60" s="18">
        <v>5</v>
      </c>
      <c r="F60" s="21">
        <v>17</v>
      </c>
      <c r="G60" s="20">
        <v>60</v>
      </c>
      <c r="H60" s="18">
        <v>1</v>
      </c>
      <c r="I60" s="21">
        <v>68</v>
      </c>
      <c r="J60" s="20">
        <v>575</v>
      </c>
      <c r="K60" s="19">
        <v>8</v>
      </c>
      <c r="L60" s="21">
        <v>65</v>
      </c>
      <c r="M60" s="20"/>
      <c r="N60" s="19"/>
      <c r="O60" s="21">
        <v>74</v>
      </c>
      <c r="P60" s="20">
        <v>30</v>
      </c>
      <c r="Q60" s="19">
        <v>1</v>
      </c>
      <c r="R60" s="34">
        <v>52</v>
      </c>
      <c r="S60" s="35">
        <f t="shared" si="0"/>
        <v>2165</v>
      </c>
      <c r="T60" s="17">
        <f t="shared" si="1"/>
        <v>15</v>
      </c>
      <c r="U60" s="36">
        <f t="shared" si="2"/>
        <v>276</v>
      </c>
    </row>
    <row r="61" spans="1:21" ht="15.6" x14ac:dyDescent="0.3">
      <c r="A61" s="5">
        <v>55</v>
      </c>
      <c r="B61" s="10" t="s">
        <v>80</v>
      </c>
      <c r="C61" s="15" t="s">
        <v>72</v>
      </c>
      <c r="D61" s="20">
        <v>4770</v>
      </c>
      <c r="E61" s="18">
        <v>2</v>
      </c>
      <c r="F61" s="21">
        <v>36.5</v>
      </c>
      <c r="G61" s="20">
        <v>2000</v>
      </c>
      <c r="H61" s="18">
        <v>8</v>
      </c>
      <c r="I61" s="21">
        <v>12.5</v>
      </c>
      <c r="J61" s="20">
        <v>1605</v>
      </c>
      <c r="K61" s="19">
        <v>17</v>
      </c>
      <c r="L61" s="21">
        <v>17.5</v>
      </c>
      <c r="M61" s="20"/>
      <c r="N61" s="19"/>
      <c r="O61" s="21">
        <v>74</v>
      </c>
      <c r="P61" s="20">
        <v>202.5</v>
      </c>
      <c r="Q61" s="19">
        <v>2</v>
      </c>
      <c r="R61" s="34">
        <v>44.5</v>
      </c>
      <c r="S61" s="35">
        <f t="shared" si="0"/>
        <v>8577.5</v>
      </c>
      <c r="T61" s="17">
        <f t="shared" si="1"/>
        <v>29</v>
      </c>
      <c r="U61" s="36">
        <f t="shared" si="2"/>
        <v>185</v>
      </c>
    </row>
    <row r="62" spans="1:21" ht="15.6" x14ac:dyDescent="0.3">
      <c r="A62" s="5">
        <v>56</v>
      </c>
      <c r="B62" s="10" t="s">
        <v>78</v>
      </c>
      <c r="C62" s="15" t="s">
        <v>72</v>
      </c>
      <c r="D62" s="20">
        <v>1545</v>
      </c>
      <c r="E62" s="18">
        <v>12</v>
      </c>
      <c r="F62" s="21">
        <v>27</v>
      </c>
      <c r="G62" s="20">
        <v>1165</v>
      </c>
      <c r="H62" s="18">
        <v>10</v>
      </c>
      <c r="I62" s="21">
        <v>10</v>
      </c>
      <c r="J62" s="20">
        <v>3905</v>
      </c>
      <c r="K62" s="19">
        <v>38</v>
      </c>
      <c r="L62" s="21">
        <v>4</v>
      </c>
      <c r="M62" s="20">
        <v>560</v>
      </c>
      <c r="N62" s="19">
        <v>8</v>
      </c>
      <c r="O62" s="21">
        <v>39</v>
      </c>
      <c r="P62" s="20">
        <v>545</v>
      </c>
      <c r="Q62" s="19">
        <v>7</v>
      </c>
      <c r="R62" s="34">
        <v>33</v>
      </c>
      <c r="S62" s="35">
        <f t="shared" si="0"/>
        <v>7720</v>
      </c>
      <c r="T62" s="17">
        <f t="shared" si="1"/>
        <v>75</v>
      </c>
      <c r="U62" s="36">
        <f t="shared" si="2"/>
        <v>113</v>
      </c>
    </row>
    <row r="63" spans="1:21" ht="15.6" x14ac:dyDescent="0.3">
      <c r="A63" s="5">
        <v>57</v>
      </c>
      <c r="B63" s="10" t="s">
        <v>75</v>
      </c>
      <c r="C63" s="15" t="s">
        <v>72</v>
      </c>
      <c r="D63" s="20">
        <v>3375</v>
      </c>
      <c r="E63" s="18">
        <v>2</v>
      </c>
      <c r="F63" s="21">
        <v>11.5</v>
      </c>
      <c r="G63" s="20">
        <v>915</v>
      </c>
      <c r="H63" s="18">
        <v>12</v>
      </c>
      <c r="I63" s="21">
        <v>21.5</v>
      </c>
      <c r="J63" s="20">
        <v>1025</v>
      </c>
      <c r="K63" s="19">
        <v>12</v>
      </c>
      <c r="L63" s="21">
        <v>40.5</v>
      </c>
      <c r="M63" s="20"/>
      <c r="N63" s="19"/>
      <c r="O63" s="21">
        <v>74</v>
      </c>
      <c r="P63" s="20"/>
      <c r="Q63" s="19"/>
      <c r="R63" s="34">
        <v>70</v>
      </c>
      <c r="S63" s="35">
        <f t="shared" si="0"/>
        <v>5315</v>
      </c>
      <c r="T63" s="17">
        <f t="shared" si="1"/>
        <v>26</v>
      </c>
      <c r="U63" s="36">
        <f t="shared" si="2"/>
        <v>217.5</v>
      </c>
    </row>
    <row r="64" spans="1:21" ht="15.6" x14ac:dyDescent="0.3">
      <c r="A64" s="5">
        <v>58</v>
      </c>
      <c r="B64" s="10" t="s">
        <v>73</v>
      </c>
      <c r="C64" s="15" t="s">
        <v>72</v>
      </c>
      <c r="D64" s="20">
        <v>4662.5</v>
      </c>
      <c r="E64" s="18">
        <v>3.5</v>
      </c>
      <c r="F64" s="21">
        <v>2.5</v>
      </c>
      <c r="G64" s="20">
        <v>360</v>
      </c>
      <c r="H64" s="18">
        <v>2.5</v>
      </c>
      <c r="I64" s="21">
        <v>54.5</v>
      </c>
      <c r="J64" s="20">
        <v>1260</v>
      </c>
      <c r="K64" s="19">
        <v>14.5</v>
      </c>
      <c r="L64" s="21">
        <v>27.5</v>
      </c>
      <c r="M64" s="20">
        <v>1937.5</v>
      </c>
      <c r="N64" s="19">
        <v>8</v>
      </c>
      <c r="O64" s="21">
        <v>17.5</v>
      </c>
      <c r="P64" s="20">
        <v>1105</v>
      </c>
      <c r="Q64" s="19">
        <v>3.5</v>
      </c>
      <c r="R64" s="34">
        <v>7.5</v>
      </c>
      <c r="S64" s="35">
        <f t="shared" si="0"/>
        <v>9325</v>
      </c>
      <c r="T64" s="17">
        <f t="shared" si="1"/>
        <v>32</v>
      </c>
      <c r="U64" s="36">
        <f t="shared" si="2"/>
        <v>109.5</v>
      </c>
    </row>
    <row r="65" spans="1:21" ht="15.6" x14ac:dyDescent="0.3">
      <c r="A65" s="5">
        <v>59</v>
      </c>
      <c r="B65" s="10" t="s">
        <v>81</v>
      </c>
      <c r="C65" s="15" t="s">
        <v>72</v>
      </c>
      <c r="D65" s="20">
        <v>4770</v>
      </c>
      <c r="E65" s="18">
        <v>2</v>
      </c>
      <c r="F65" s="21">
        <v>36.5</v>
      </c>
      <c r="G65" s="20">
        <v>2000</v>
      </c>
      <c r="H65" s="18">
        <v>8</v>
      </c>
      <c r="I65" s="21">
        <v>12.5</v>
      </c>
      <c r="J65" s="20">
        <v>1605</v>
      </c>
      <c r="K65" s="19">
        <v>17</v>
      </c>
      <c r="L65" s="21">
        <v>17.5</v>
      </c>
      <c r="M65" s="20">
        <v>1350</v>
      </c>
      <c r="N65" s="19">
        <v>12</v>
      </c>
      <c r="O65" s="21">
        <v>26</v>
      </c>
      <c r="P65" s="20">
        <v>202.5</v>
      </c>
      <c r="Q65" s="19">
        <v>2</v>
      </c>
      <c r="R65" s="34">
        <v>44.5</v>
      </c>
      <c r="S65" s="35">
        <f t="shared" si="0"/>
        <v>9927.5</v>
      </c>
      <c r="T65" s="17">
        <f t="shared" si="1"/>
        <v>41</v>
      </c>
      <c r="U65" s="36">
        <f t="shared" si="2"/>
        <v>137</v>
      </c>
    </row>
    <row r="66" spans="1:21" ht="15.6" x14ac:dyDescent="0.3">
      <c r="A66" s="5">
        <v>60</v>
      </c>
      <c r="B66" s="10" t="s">
        <v>76</v>
      </c>
      <c r="C66" s="15" t="s">
        <v>72</v>
      </c>
      <c r="D66" s="20">
        <v>5340</v>
      </c>
      <c r="E66" s="18">
        <v>6</v>
      </c>
      <c r="F66" s="21">
        <v>4</v>
      </c>
      <c r="G66" s="20">
        <v>472.5</v>
      </c>
      <c r="H66" s="18">
        <v>3</v>
      </c>
      <c r="I66" s="21">
        <v>41.5</v>
      </c>
      <c r="J66" s="20">
        <v>1305</v>
      </c>
      <c r="K66" s="19">
        <v>18</v>
      </c>
      <c r="L66" s="21">
        <v>24</v>
      </c>
      <c r="M66" s="20">
        <v>2062.5</v>
      </c>
      <c r="N66" s="19">
        <v>16.5</v>
      </c>
      <c r="O66" s="21">
        <v>15.5</v>
      </c>
      <c r="P66" s="20"/>
      <c r="Q66" s="19"/>
      <c r="R66" s="34">
        <v>70</v>
      </c>
      <c r="S66" s="35">
        <f t="shared" si="0"/>
        <v>9180</v>
      </c>
      <c r="T66" s="17">
        <f t="shared" si="1"/>
        <v>43.5</v>
      </c>
      <c r="U66" s="36">
        <f t="shared" si="2"/>
        <v>155</v>
      </c>
    </row>
    <row r="67" spans="1:21" ht="15.6" x14ac:dyDescent="0.3">
      <c r="A67" s="5">
        <v>61</v>
      </c>
      <c r="B67" s="10" t="s">
        <v>82</v>
      </c>
      <c r="C67" s="15" t="s">
        <v>72</v>
      </c>
      <c r="D67" s="20">
        <v>280</v>
      </c>
      <c r="E67" s="18">
        <v>1</v>
      </c>
      <c r="F67" s="21">
        <v>62</v>
      </c>
      <c r="G67" s="20"/>
      <c r="H67" s="18"/>
      <c r="I67" s="21">
        <v>73</v>
      </c>
      <c r="J67" s="20"/>
      <c r="K67" s="19"/>
      <c r="L67" s="21">
        <v>82</v>
      </c>
      <c r="M67" s="20"/>
      <c r="N67" s="19"/>
      <c r="O67" s="21">
        <v>74</v>
      </c>
      <c r="P67" s="20"/>
      <c r="Q67" s="19"/>
      <c r="R67" s="34">
        <v>70</v>
      </c>
      <c r="S67" s="35">
        <f t="shared" si="0"/>
        <v>280</v>
      </c>
      <c r="T67" s="17">
        <f t="shared" si="1"/>
        <v>1</v>
      </c>
      <c r="U67" s="36">
        <f t="shared" si="2"/>
        <v>361</v>
      </c>
    </row>
    <row r="68" spans="1:21" ht="15.6" x14ac:dyDescent="0.3">
      <c r="A68" s="5">
        <v>62</v>
      </c>
      <c r="B68" s="10" t="s">
        <v>74</v>
      </c>
      <c r="C68" s="15" t="s">
        <v>72</v>
      </c>
      <c r="D68" s="20">
        <v>3375</v>
      </c>
      <c r="E68" s="18">
        <v>2</v>
      </c>
      <c r="F68" s="21">
        <v>11.5</v>
      </c>
      <c r="G68" s="20"/>
      <c r="H68" s="18"/>
      <c r="I68" s="21">
        <v>73</v>
      </c>
      <c r="J68" s="20">
        <v>1025</v>
      </c>
      <c r="K68" s="19">
        <v>12</v>
      </c>
      <c r="L68" s="21">
        <v>40.5</v>
      </c>
      <c r="M68" s="20"/>
      <c r="N68" s="19"/>
      <c r="O68" s="21">
        <v>74</v>
      </c>
      <c r="P68" s="20"/>
      <c r="Q68" s="19"/>
      <c r="R68" s="34">
        <v>70</v>
      </c>
      <c r="S68" s="35">
        <f t="shared" si="0"/>
        <v>4400</v>
      </c>
      <c r="T68" s="17">
        <f t="shared" si="1"/>
        <v>14</v>
      </c>
      <c r="U68" s="36">
        <f t="shared" si="2"/>
        <v>269</v>
      </c>
    </row>
    <row r="69" spans="1:21" ht="15.6" x14ac:dyDescent="0.3">
      <c r="A69" s="5">
        <v>63</v>
      </c>
      <c r="B69" s="10" t="s">
        <v>79</v>
      </c>
      <c r="C69" s="15" t="s">
        <v>72</v>
      </c>
      <c r="D69" s="20">
        <v>2050</v>
      </c>
      <c r="E69" s="18">
        <v>9</v>
      </c>
      <c r="F69" s="21">
        <v>19</v>
      </c>
      <c r="G69" s="20">
        <v>675</v>
      </c>
      <c r="H69" s="18">
        <v>9</v>
      </c>
      <c r="I69" s="21">
        <v>25.5</v>
      </c>
      <c r="J69" s="20">
        <v>740</v>
      </c>
      <c r="K69" s="19">
        <v>10</v>
      </c>
      <c r="L69" s="21">
        <v>55</v>
      </c>
      <c r="M69" s="20">
        <v>245</v>
      </c>
      <c r="N69" s="19">
        <v>5</v>
      </c>
      <c r="O69" s="21">
        <v>52</v>
      </c>
      <c r="P69" s="20">
        <v>150</v>
      </c>
      <c r="Q69" s="19">
        <v>3</v>
      </c>
      <c r="R69" s="34">
        <v>47</v>
      </c>
      <c r="S69" s="35">
        <f t="shared" si="0"/>
        <v>3860</v>
      </c>
      <c r="T69" s="17">
        <f t="shared" si="1"/>
        <v>36</v>
      </c>
      <c r="U69" s="36">
        <f t="shared" si="2"/>
        <v>198.5</v>
      </c>
    </row>
    <row r="70" spans="1:21" ht="15.6" x14ac:dyDescent="0.3">
      <c r="A70" s="5">
        <v>64</v>
      </c>
      <c r="B70" s="10" t="s">
        <v>85</v>
      </c>
      <c r="C70" s="15" t="s">
        <v>72</v>
      </c>
      <c r="D70" s="20">
        <v>0</v>
      </c>
      <c r="E70" s="18">
        <v>0</v>
      </c>
      <c r="F70" s="21">
        <v>81</v>
      </c>
      <c r="G70" s="20"/>
      <c r="H70" s="18"/>
      <c r="I70" s="21">
        <v>73</v>
      </c>
      <c r="J70" s="20">
        <v>2675</v>
      </c>
      <c r="K70" s="19">
        <v>37</v>
      </c>
      <c r="L70" s="21">
        <v>11</v>
      </c>
      <c r="M70" s="20"/>
      <c r="N70" s="19"/>
      <c r="O70" s="21">
        <v>74</v>
      </c>
      <c r="P70" s="20"/>
      <c r="Q70" s="19"/>
      <c r="R70" s="34">
        <v>70</v>
      </c>
      <c r="S70" s="35">
        <f t="shared" si="0"/>
        <v>2675</v>
      </c>
      <c r="T70" s="17">
        <f t="shared" si="1"/>
        <v>37</v>
      </c>
      <c r="U70" s="36">
        <f t="shared" si="2"/>
        <v>309</v>
      </c>
    </row>
    <row r="71" spans="1:21" ht="15.6" x14ac:dyDescent="0.3">
      <c r="A71" s="5">
        <v>65</v>
      </c>
      <c r="B71" s="10" t="s">
        <v>77</v>
      </c>
      <c r="C71" s="15" t="s">
        <v>72</v>
      </c>
      <c r="D71" s="20">
        <v>1220</v>
      </c>
      <c r="E71" s="18">
        <v>3</v>
      </c>
      <c r="F71" s="21">
        <v>21</v>
      </c>
      <c r="G71" s="20"/>
      <c r="H71" s="18"/>
      <c r="I71" s="21">
        <v>73</v>
      </c>
      <c r="J71" s="20">
        <v>2070</v>
      </c>
      <c r="K71" s="19">
        <v>30</v>
      </c>
      <c r="L71" s="21">
        <v>16</v>
      </c>
      <c r="M71" s="20">
        <v>1135</v>
      </c>
      <c r="N71" s="19">
        <v>4</v>
      </c>
      <c r="O71" s="21">
        <v>28</v>
      </c>
      <c r="P71" s="20">
        <v>0</v>
      </c>
      <c r="Q71" s="19">
        <v>0</v>
      </c>
      <c r="R71" s="34">
        <v>69</v>
      </c>
      <c r="S71" s="35">
        <f t="shared" si="0"/>
        <v>4425</v>
      </c>
      <c r="T71" s="17">
        <f t="shared" si="1"/>
        <v>37</v>
      </c>
      <c r="U71" s="36">
        <f t="shared" si="2"/>
        <v>207</v>
      </c>
    </row>
    <row r="72" spans="1:21" ht="15.6" x14ac:dyDescent="0.3">
      <c r="A72" s="5">
        <v>66</v>
      </c>
      <c r="B72" s="4" t="s">
        <v>125</v>
      </c>
      <c r="C72" s="15" t="s">
        <v>72</v>
      </c>
      <c r="D72" s="20"/>
      <c r="E72" s="18"/>
      <c r="F72" s="21">
        <v>82</v>
      </c>
      <c r="G72" s="20">
        <v>472.5</v>
      </c>
      <c r="H72" s="18">
        <v>3</v>
      </c>
      <c r="I72" s="21">
        <v>41.5</v>
      </c>
      <c r="J72" s="20"/>
      <c r="K72" s="19"/>
      <c r="L72" s="21">
        <v>82</v>
      </c>
      <c r="M72" s="20">
        <v>2062.5</v>
      </c>
      <c r="N72" s="19">
        <v>16.5</v>
      </c>
      <c r="O72" s="21">
        <v>15.5</v>
      </c>
      <c r="P72" s="20"/>
      <c r="Q72" s="19"/>
      <c r="R72" s="34">
        <v>70</v>
      </c>
      <c r="S72" s="35">
        <f t="shared" si="0"/>
        <v>2535</v>
      </c>
      <c r="T72" s="17">
        <f t="shared" si="1"/>
        <v>19.5</v>
      </c>
      <c r="U72" s="36">
        <f t="shared" si="2"/>
        <v>291</v>
      </c>
    </row>
    <row r="73" spans="1:21" ht="15.6" x14ac:dyDescent="0.3">
      <c r="A73" s="5">
        <v>67</v>
      </c>
      <c r="B73" s="4" t="s">
        <v>126</v>
      </c>
      <c r="C73" s="15" t="s">
        <v>72</v>
      </c>
      <c r="D73" s="20"/>
      <c r="E73" s="18"/>
      <c r="F73" s="21">
        <v>82</v>
      </c>
      <c r="G73" s="20">
        <v>915</v>
      </c>
      <c r="H73" s="18">
        <v>12</v>
      </c>
      <c r="I73" s="21">
        <v>21.5</v>
      </c>
      <c r="J73" s="20"/>
      <c r="K73" s="19"/>
      <c r="L73" s="21">
        <v>82</v>
      </c>
      <c r="M73" s="20"/>
      <c r="N73" s="19"/>
      <c r="O73" s="34">
        <v>74</v>
      </c>
      <c r="P73" s="20">
        <v>0</v>
      </c>
      <c r="Q73" s="19">
        <v>0</v>
      </c>
      <c r="R73" s="34">
        <v>69</v>
      </c>
      <c r="S73" s="35">
        <f t="shared" si="0"/>
        <v>915</v>
      </c>
      <c r="T73" s="17">
        <f t="shared" si="1"/>
        <v>12</v>
      </c>
      <c r="U73" s="36">
        <f t="shared" si="2"/>
        <v>328.5</v>
      </c>
    </row>
    <row r="74" spans="1:21" ht="15.6" x14ac:dyDescent="0.3">
      <c r="A74" s="5">
        <v>68</v>
      </c>
      <c r="B74" s="4" t="s">
        <v>157</v>
      </c>
      <c r="C74" s="15" t="s">
        <v>72</v>
      </c>
      <c r="D74" s="20"/>
      <c r="E74" s="18"/>
      <c r="F74" s="21">
        <v>82</v>
      </c>
      <c r="G74" s="20"/>
      <c r="H74" s="18"/>
      <c r="I74" s="21">
        <v>73</v>
      </c>
      <c r="J74" s="20"/>
      <c r="K74" s="19"/>
      <c r="L74" s="21">
        <v>82</v>
      </c>
      <c r="M74" s="20"/>
      <c r="N74" s="19"/>
      <c r="O74" s="34">
        <v>74</v>
      </c>
      <c r="P74" s="20">
        <v>0</v>
      </c>
      <c r="Q74" s="19">
        <v>0</v>
      </c>
      <c r="R74" s="34">
        <v>69</v>
      </c>
      <c r="S74" s="35">
        <f t="shared" ref="S74" si="27">D74+G74+J74+M74+P74</f>
        <v>0</v>
      </c>
      <c r="T74" s="17">
        <f t="shared" ref="T74" si="28">E74+H74+K74+N74+Q74</f>
        <v>0</v>
      </c>
      <c r="U74" s="36">
        <f t="shared" ref="U74" si="29">F74+I74+L74+O74+R74</f>
        <v>380</v>
      </c>
    </row>
    <row r="75" spans="1:21" ht="15.6" x14ac:dyDescent="0.3">
      <c r="A75" s="5">
        <v>69</v>
      </c>
      <c r="B75" s="4" t="s">
        <v>158</v>
      </c>
      <c r="C75" s="15" t="s">
        <v>72</v>
      </c>
      <c r="D75" s="20"/>
      <c r="E75" s="18"/>
      <c r="F75" s="21">
        <v>82</v>
      </c>
      <c r="G75" s="20"/>
      <c r="H75" s="18"/>
      <c r="I75" s="21">
        <v>73</v>
      </c>
      <c r="J75" s="20"/>
      <c r="K75" s="19"/>
      <c r="L75" s="21">
        <v>82</v>
      </c>
      <c r="M75" s="20"/>
      <c r="N75" s="19"/>
      <c r="O75" s="34">
        <v>74</v>
      </c>
      <c r="P75" s="20">
        <v>650</v>
      </c>
      <c r="Q75" s="19">
        <v>4</v>
      </c>
      <c r="R75" s="34">
        <v>16</v>
      </c>
      <c r="S75" s="35">
        <f t="shared" ref="S75" si="30">D75+G75+J75+M75+P75</f>
        <v>650</v>
      </c>
      <c r="T75" s="17">
        <f t="shared" ref="T75" si="31">E75+H75+K75+N75+Q75</f>
        <v>4</v>
      </c>
      <c r="U75" s="36">
        <f t="shared" ref="U75" si="32">F75+I75+L75+O75+R75</f>
        <v>327</v>
      </c>
    </row>
    <row r="76" spans="1:21" ht="15.6" x14ac:dyDescent="0.3">
      <c r="A76" s="5">
        <v>70</v>
      </c>
      <c r="B76" s="10" t="s">
        <v>35</v>
      </c>
      <c r="C76" s="15" t="s">
        <v>30</v>
      </c>
      <c r="D76" s="20">
        <v>1470</v>
      </c>
      <c r="E76" s="18">
        <v>3</v>
      </c>
      <c r="F76" s="21">
        <v>24</v>
      </c>
      <c r="G76" s="20">
        <v>930</v>
      </c>
      <c r="H76" s="18">
        <v>13</v>
      </c>
      <c r="I76" s="21">
        <v>18</v>
      </c>
      <c r="J76" s="20">
        <v>1295</v>
      </c>
      <c r="K76" s="19">
        <v>19</v>
      </c>
      <c r="L76" s="21">
        <v>29</v>
      </c>
      <c r="M76" s="20">
        <v>650</v>
      </c>
      <c r="N76" s="19">
        <v>7</v>
      </c>
      <c r="O76" s="34">
        <v>42</v>
      </c>
      <c r="P76" s="20"/>
      <c r="Q76" s="19"/>
      <c r="R76" s="34">
        <v>70</v>
      </c>
      <c r="S76" s="35">
        <f t="shared" si="0"/>
        <v>4345</v>
      </c>
      <c r="T76" s="17">
        <f t="shared" si="1"/>
        <v>42</v>
      </c>
      <c r="U76" s="36">
        <f t="shared" si="2"/>
        <v>183</v>
      </c>
    </row>
    <row r="77" spans="1:21" ht="15.6" x14ac:dyDescent="0.3">
      <c r="A77" s="5">
        <v>71</v>
      </c>
      <c r="B77" s="10" t="s">
        <v>42</v>
      </c>
      <c r="C77" s="15" t="s">
        <v>30</v>
      </c>
      <c r="D77" s="20">
        <v>200</v>
      </c>
      <c r="E77" s="18">
        <v>1</v>
      </c>
      <c r="F77" s="21">
        <v>59</v>
      </c>
      <c r="G77" s="20">
        <v>640</v>
      </c>
      <c r="H77" s="18">
        <v>3</v>
      </c>
      <c r="I77" s="21">
        <v>31</v>
      </c>
      <c r="J77" s="20"/>
      <c r="K77" s="19"/>
      <c r="L77" s="21">
        <v>82</v>
      </c>
      <c r="M77" s="20"/>
      <c r="N77" s="19"/>
      <c r="O77" s="34">
        <v>74</v>
      </c>
      <c r="P77" s="20"/>
      <c r="Q77" s="19"/>
      <c r="R77" s="34">
        <v>70</v>
      </c>
      <c r="S77" s="35">
        <f t="shared" si="0"/>
        <v>840</v>
      </c>
      <c r="T77" s="17">
        <f t="shared" si="1"/>
        <v>4</v>
      </c>
      <c r="U77" s="36">
        <f t="shared" si="2"/>
        <v>316</v>
      </c>
    </row>
    <row r="78" spans="1:21" ht="15.6" x14ac:dyDescent="0.3">
      <c r="A78" s="5">
        <v>72</v>
      </c>
      <c r="B78" s="10" t="s">
        <v>38</v>
      </c>
      <c r="C78" s="15" t="s">
        <v>30</v>
      </c>
      <c r="D78" s="20">
        <v>1980</v>
      </c>
      <c r="E78" s="18">
        <v>3.5</v>
      </c>
      <c r="F78" s="21">
        <v>42.5</v>
      </c>
      <c r="G78" s="20"/>
      <c r="H78" s="18"/>
      <c r="I78" s="21">
        <v>73</v>
      </c>
      <c r="J78" s="20">
        <v>1077.5</v>
      </c>
      <c r="K78" s="19">
        <v>11.5</v>
      </c>
      <c r="L78" s="21">
        <v>43.5</v>
      </c>
      <c r="M78" s="20">
        <v>185</v>
      </c>
      <c r="N78" s="19">
        <v>3</v>
      </c>
      <c r="O78" s="34">
        <v>53.5</v>
      </c>
      <c r="P78" s="20">
        <v>115</v>
      </c>
      <c r="Q78" s="19">
        <v>1.5</v>
      </c>
      <c r="R78" s="34">
        <v>26.5</v>
      </c>
      <c r="S78" s="35">
        <f t="shared" ref="S78:S122" si="33">D78+G78+J78+M78+P78</f>
        <v>3357.5</v>
      </c>
      <c r="T78" s="17">
        <f t="shared" ref="T78:T122" si="34">E78+H78+K78+N78+Q78</f>
        <v>19.5</v>
      </c>
      <c r="U78" s="36">
        <f t="shared" ref="U78:U122" si="35">F78+I78+L78+O78+R78</f>
        <v>239</v>
      </c>
    </row>
    <row r="79" spans="1:21" ht="15.6" x14ac:dyDescent="0.3">
      <c r="A79" s="5">
        <v>73</v>
      </c>
      <c r="B79" s="10" t="s">
        <v>36</v>
      </c>
      <c r="C79" s="15" t="s">
        <v>30</v>
      </c>
      <c r="D79" s="20">
        <v>1245</v>
      </c>
      <c r="E79" s="18">
        <v>2</v>
      </c>
      <c r="F79" s="21">
        <v>25</v>
      </c>
      <c r="G79" s="20">
        <v>715</v>
      </c>
      <c r="H79" s="18">
        <v>6</v>
      </c>
      <c r="I79" s="21">
        <v>33</v>
      </c>
      <c r="J79" s="20"/>
      <c r="K79" s="19"/>
      <c r="L79" s="21">
        <v>82</v>
      </c>
      <c r="M79" s="20"/>
      <c r="N79" s="19"/>
      <c r="O79" s="34">
        <v>74</v>
      </c>
      <c r="P79" s="20"/>
      <c r="Q79" s="19"/>
      <c r="R79" s="34">
        <v>70</v>
      </c>
      <c r="S79" s="35">
        <f t="shared" si="33"/>
        <v>1960</v>
      </c>
      <c r="T79" s="17">
        <f t="shared" si="34"/>
        <v>8</v>
      </c>
      <c r="U79" s="36">
        <f t="shared" si="35"/>
        <v>284</v>
      </c>
    </row>
    <row r="80" spans="1:21" ht="15.6" x14ac:dyDescent="0.3">
      <c r="A80" s="5">
        <v>74</v>
      </c>
      <c r="B80" s="10" t="s">
        <v>40</v>
      </c>
      <c r="C80" s="15" t="s">
        <v>30</v>
      </c>
      <c r="D80" s="20">
        <v>1440</v>
      </c>
      <c r="E80" s="18">
        <v>6</v>
      </c>
      <c r="F80" s="21">
        <v>30</v>
      </c>
      <c r="G80" s="20">
        <v>1330</v>
      </c>
      <c r="H80" s="18">
        <v>17</v>
      </c>
      <c r="I80" s="21">
        <v>6</v>
      </c>
      <c r="J80" s="20">
        <v>3330</v>
      </c>
      <c r="K80" s="19">
        <v>40</v>
      </c>
      <c r="L80" s="21">
        <v>8</v>
      </c>
      <c r="M80" s="20">
        <v>1465</v>
      </c>
      <c r="N80" s="19">
        <v>13</v>
      </c>
      <c r="O80" s="34">
        <v>25</v>
      </c>
      <c r="P80" s="20">
        <v>1040</v>
      </c>
      <c r="Q80" s="19">
        <v>12</v>
      </c>
      <c r="R80" s="34">
        <v>14</v>
      </c>
      <c r="S80" s="35">
        <f t="shared" si="33"/>
        <v>8605</v>
      </c>
      <c r="T80" s="17">
        <f t="shared" si="34"/>
        <v>88</v>
      </c>
      <c r="U80" s="36">
        <f t="shared" si="35"/>
        <v>83</v>
      </c>
    </row>
    <row r="81" spans="1:21" ht="15.6" x14ac:dyDescent="0.3">
      <c r="A81" s="5">
        <v>75</v>
      </c>
      <c r="B81" s="10" t="s">
        <v>34</v>
      </c>
      <c r="C81" s="15" t="s">
        <v>30</v>
      </c>
      <c r="D81" s="20">
        <v>570</v>
      </c>
      <c r="E81" s="18">
        <v>5</v>
      </c>
      <c r="F81" s="21">
        <v>54</v>
      </c>
      <c r="G81" s="20">
        <v>395</v>
      </c>
      <c r="H81" s="18">
        <v>4</v>
      </c>
      <c r="I81" s="21">
        <v>43</v>
      </c>
      <c r="J81" s="20">
        <v>515</v>
      </c>
      <c r="K81" s="19">
        <v>8</v>
      </c>
      <c r="L81" s="21">
        <v>67</v>
      </c>
      <c r="M81" s="20">
        <v>2170</v>
      </c>
      <c r="N81" s="19">
        <v>6</v>
      </c>
      <c r="O81" s="34">
        <v>14</v>
      </c>
      <c r="P81" s="20"/>
      <c r="Q81" s="19"/>
      <c r="R81" s="34">
        <v>70</v>
      </c>
      <c r="S81" s="35">
        <f t="shared" si="33"/>
        <v>3650</v>
      </c>
      <c r="T81" s="17">
        <f t="shared" si="34"/>
        <v>23</v>
      </c>
      <c r="U81" s="36">
        <f t="shared" si="35"/>
        <v>248</v>
      </c>
    </row>
    <row r="82" spans="1:21" ht="15.6" x14ac:dyDescent="0.3">
      <c r="A82" s="5">
        <v>76</v>
      </c>
      <c r="B82" s="10" t="s">
        <v>29</v>
      </c>
      <c r="C82" s="15" t="s">
        <v>30</v>
      </c>
      <c r="D82" s="20">
        <v>1300</v>
      </c>
      <c r="E82" s="18">
        <v>2</v>
      </c>
      <c r="F82" s="21">
        <v>48</v>
      </c>
      <c r="G82" s="20">
        <v>520</v>
      </c>
      <c r="H82" s="18">
        <v>5</v>
      </c>
      <c r="I82" s="21">
        <v>39</v>
      </c>
      <c r="J82" s="20">
        <v>805</v>
      </c>
      <c r="K82" s="19">
        <v>3</v>
      </c>
      <c r="L82" s="21">
        <v>59</v>
      </c>
      <c r="M82" s="20">
        <v>0</v>
      </c>
      <c r="N82" s="19">
        <v>0</v>
      </c>
      <c r="O82" s="34">
        <v>73</v>
      </c>
      <c r="P82" s="20">
        <v>95</v>
      </c>
      <c r="Q82" s="19">
        <v>2</v>
      </c>
      <c r="R82" s="34">
        <v>40</v>
      </c>
      <c r="S82" s="35">
        <f t="shared" si="33"/>
        <v>2720</v>
      </c>
      <c r="T82" s="17">
        <f t="shared" si="34"/>
        <v>12</v>
      </c>
      <c r="U82" s="36">
        <f t="shared" si="35"/>
        <v>259</v>
      </c>
    </row>
    <row r="83" spans="1:21" ht="15.6" x14ac:dyDescent="0.3">
      <c r="A83" s="5">
        <v>77</v>
      </c>
      <c r="B83" s="10" t="s">
        <v>41</v>
      </c>
      <c r="C83" s="15" t="s">
        <v>30</v>
      </c>
      <c r="D83" s="20">
        <v>900</v>
      </c>
      <c r="E83" s="18">
        <v>1</v>
      </c>
      <c r="F83" s="21">
        <v>53</v>
      </c>
      <c r="G83" s="20"/>
      <c r="H83" s="18"/>
      <c r="I83" s="21">
        <v>73</v>
      </c>
      <c r="J83" s="20">
        <v>345</v>
      </c>
      <c r="K83" s="19">
        <v>6</v>
      </c>
      <c r="L83" s="21">
        <v>70</v>
      </c>
      <c r="M83" s="20"/>
      <c r="N83" s="19"/>
      <c r="O83" s="34">
        <v>74</v>
      </c>
      <c r="P83" s="20">
        <v>112.5</v>
      </c>
      <c r="Q83" s="19">
        <v>1.5</v>
      </c>
      <c r="R83" s="34">
        <v>23.5</v>
      </c>
      <c r="S83" s="35">
        <f t="shared" si="33"/>
        <v>1357.5</v>
      </c>
      <c r="T83" s="17">
        <f t="shared" si="34"/>
        <v>8.5</v>
      </c>
      <c r="U83" s="36">
        <f t="shared" si="35"/>
        <v>293.5</v>
      </c>
    </row>
    <row r="84" spans="1:21" ht="15.6" x14ac:dyDescent="0.3">
      <c r="A84" s="5">
        <v>78</v>
      </c>
      <c r="B84" s="10" t="s">
        <v>31</v>
      </c>
      <c r="C84" s="15" t="s">
        <v>30</v>
      </c>
      <c r="D84" s="20">
        <v>627.5</v>
      </c>
      <c r="E84" s="18">
        <v>0.5</v>
      </c>
      <c r="F84" s="21">
        <v>57.5</v>
      </c>
      <c r="G84" s="20">
        <v>405</v>
      </c>
      <c r="H84" s="18">
        <v>2</v>
      </c>
      <c r="I84" s="21">
        <v>44.5</v>
      </c>
      <c r="J84" s="20">
        <v>2045</v>
      </c>
      <c r="K84" s="19">
        <v>8</v>
      </c>
      <c r="L84" s="21">
        <v>30</v>
      </c>
      <c r="M84" s="20">
        <v>1035</v>
      </c>
      <c r="N84" s="19">
        <v>3</v>
      </c>
      <c r="O84" s="34">
        <v>30</v>
      </c>
      <c r="P84" s="20"/>
      <c r="Q84" s="19"/>
      <c r="R84" s="34">
        <v>70</v>
      </c>
      <c r="S84" s="35">
        <f t="shared" si="33"/>
        <v>4112.5</v>
      </c>
      <c r="T84" s="17">
        <f t="shared" si="34"/>
        <v>13.5</v>
      </c>
      <c r="U84" s="36">
        <f t="shared" si="35"/>
        <v>232</v>
      </c>
    </row>
    <row r="85" spans="1:21" ht="15.6" x14ac:dyDescent="0.3">
      <c r="A85" s="5">
        <v>79</v>
      </c>
      <c r="B85" s="10" t="s">
        <v>32</v>
      </c>
      <c r="C85" s="15" t="s">
        <v>30</v>
      </c>
      <c r="D85" s="20">
        <v>627.5</v>
      </c>
      <c r="E85" s="18">
        <v>0.5</v>
      </c>
      <c r="F85" s="21">
        <v>57.5</v>
      </c>
      <c r="G85" s="20">
        <v>405</v>
      </c>
      <c r="H85" s="18">
        <v>2</v>
      </c>
      <c r="I85" s="21">
        <v>44.5</v>
      </c>
      <c r="J85" s="20">
        <v>90</v>
      </c>
      <c r="K85" s="19">
        <v>1</v>
      </c>
      <c r="L85" s="21">
        <v>81</v>
      </c>
      <c r="M85" s="20">
        <v>115</v>
      </c>
      <c r="N85" s="19">
        <v>1</v>
      </c>
      <c r="O85" s="34">
        <v>67</v>
      </c>
      <c r="P85" s="20"/>
      <c r="Q85" s="19"/>
      <c r="R85" s="34">
        <v>70</v>
      </c>
      <c r="S85" s="35">
        <f t="shared" si="33"/>
        <v>1237.5</v>
      </c>
      <c r="T85" s="17">
        <f t="shared" si="34"/>
        <v>4.5</v>
      </c>
      <c r="U85" s="36">
        <f t="shared" si="35"/>
        <v>320</v>
      </c>
    </row>
    <row r="86" spans="1:21" ht="15.6" x14ac:dyDescent="0.3">
      <c r="A86" s="5">
        <v>80</v>
      </c>
      <c r="B86" s="10" t="s">
        <v>39</v>
      </c>
      <c r="C86" s="15" t="s">
        <v>30</v>
      </c>
      <c r="D86" s="20">
        <v>2525</v>
      </c>
      <c r="E86" s="18">
        <v>16</v>
      </c>
      <c r="F86" s="21">
        <v>13</v>
      </c>
      <c r="G86" s="20">
        <v>2000</v>
      </c>
      <c r="H86" s="18">
        <v>7</v>
      </c>
      <c r="I86" s="21">
        <v>7</v>
      </c>
      <c r="J86" s="20">
        <v>1135</v>
      </c>
      <c r="K86" s="19">
        <v>16</v>
      </c>
      <c r="L86" s="21">
        <v>38</v>
      </c>
      <c r="M86" s="20">
        <v>2395</v>
      </c>
      <c r="N86" s="19">
        <v>4</v>
      </c>
      <c r="O86" s="34">
        <v>23</v>
      </c>
      <c r="P86" s="20"/>
      <c r="Q86" s="19"/>
      <c r="R86" s="34">
        <v>70</v>
      </c>
      <c r="S86" s="35">
        <f t="shared" si="33"/>
        <v>8055</v>
      </c>
      <c r="T86" s="17">
        <f t="shared" si="34"/>
        <v>43</v>
      </c>
      <c r="U86" s="36">
        <f t="shared" si="35"/>
        <v>151</v>
      </c>
    </row>
    <row r="87" spans="1:21" ht="15.6" x14ac:dyDescent="0.3">
      <c r="A87" s="5">
        <v>81</v>
      </c>
      <c r="B87" s="10" t="s">
        <v>37</v>
      </c>
      <c r="C87" s="15" t="s">
        <v>30</v>
      </c>
      <c r="D87" s="20">
        <v>1980</v>
      </c>
      <c r="E87" s="18">
        <v>3.5</v>
      </c>
      <c r="F87" s="21">
        <v>42.5</v>
      </c>
      <c r="G87" s="20"/>
      <c r="H87" s="18"/>
      <c r="I87" s="21">
        <v>73</v>
      </c>
      <c r="J87" s="20">
        <v>1077.5</v>
      </c>
      <c r="K87" s="19">
        <v>11.5</v>
      </c>
      <c r="L87" s="21">
        <v>43.5</v>
      </c>
      <c r="M87" s="20">
        <v>185</v>
      </c>
      <c r="N87" s="19">
        <v>3</v>
      </c>
      <c r="O87" s="34">
        <v>53.5</v>
      </c>
      <c r="P87" s="20">
        <v>115</v>
      </c>
      <c r="Q87" s="19">
        <v>1.5</v>
      </c>
      <c r="R87" s="34">
        <v>26.5</v>
      </c>
      <c r="S87" s="35">
        <f t="shared" si="33"/>
        <v>3357.5</v>
      </c>
      <c r="T87" s="17">
        <f t="shared" si="34"/>
        <v>19.5</v>
      </c>
      <c r="U87" s="36">
        <f t="shared" si="35"/>
        <v>239</v>
      </c>
    </row>
    <row r="88" spans="1:21" ht="15.6" x14ac:dyDescent="0.3">
      <c r="A88" s="5">
        <v>82</v>
      </c>
      <c r="B88" s="10" t="s">
        <v>33</v>
      </c>
      <c r="C88" s="15" t="s">
        <v>30</v>
      </c>
      <c r="D88" s="20">
        <v>885</v>
      </c>
      <c r="E88" s="18">
        <v>16</v>
      </c>
      <c r="F88" s="21">
        <v>33</v>
      </c>
      <c r="G88" s="20">
        <v>475</v>
      </c>
      <c r="H88" s="18">
        <v>6</v>
      </c>
      <c r="I88" s="21">
        <v>37</v>
      </c>
      <c r="J88" s="20">
        <v>1180</v>
      </c>
      <c r="K88" s="19">
        <v>18</v>
      </c>
      <c r="L88" s="21">
        <v>36</v>
      </c>
      <c r="M88" s="20">
        <v>1395</v>
      </c>
      <c r="N88" s="19">
        <v>6</v>
      </c>
      <c r="O88" s="34">
        <v>24</v>
      </c>
      <c r="P88" s="20">
        <v>795</v>
      </c>
      <c r="Q88" s="19">
        <v>10</v>
      </c>
      <c r="R88" s="34">
        <v>18</v>
      </c>
      <c r="S88" s="35">
        <f t="shared" si="33"/>
        <v>4730</v>
      </c>
      <c r="T88" s="17">
        <f t="shared" si="34"/>
        <v>56</v>
      </c>
      <c r="U88" s="36">
        <f t="shared" si="35"/>
        <v>148</v>
      </c>
    </row>
    <row r="89" spans="1:21" ht="15.6" x14ac:dyDescent="0.3">
      <c r="A89" s="5">
        <v>83</v>
      </c>
      <c r="B89" s="10" t="s">
        <v>43</v>
      </c>
      <c r="C89" s="15" t="s">
        <v>30</v>
      </c>
      <c r="D89" s="20">
        <v>245</v>
      </c>
      <c r="E89" s="18">
        <v>1</v>
      </c>
      <c r="F89" s="21">
        <v>56</v>
      </c>
      <c r="G89" s="20"/>
      <c r="H89" s="18"/>
      <c r="I89" s="21">
        <v>73</v>
      </c>
      <c r="J89" s="20">
        <v>2425</v>
      </c>
      <c r="K89" s="19">
        <v>18</v>
      </c>
      <c r="L89" s="21">
        <v>12</v>
      </c>
      <c r="M89" s="20"/>
      <c r="N89" s="19"/>
      <c r="O89" s="34">
        <v>74</v>
      </c>
      <c r="P89" s="20"/>
      <c r="Q89" s="19"/>
      <c r="R89" s="34">
        <v>70</v>
      </c>
      <c r="S89" s="35">
        <f t="shared" si="33"/>
        <v>2670</v>
      </c>
      <c r="T89" s="17">
        <f t="shared" si="34"/>
        <v>19</v>
      </c>
      <c r="U89" s="36">
        <f t="shared" si="35"/>
        <v>285</v>
      </c>
    </row>
    <row r="90" spans="1:21" ht="15.6" x14ac:dyDescent="0.3">
      <c r="A90" s="5">
        <v>84</v>
      </c>
      <c r="B90" s="10" t="s">
        <v>147</v>
      </c>
      <c r="C90" s="15" t="s">
        <v>30</v>
      </c>
      <c r="D90" s="20">
        <v>1045</v>
      </c>
      <c r="E90" s="18">
        <v>3</v>
      </c>
      <c r="F90" s="21">
        <v>31</v>
      </c>
      <c r="G90" s="20">
        <v>1175</v>
      </c>
      <c r="H90" s="18">
        <v>5</v>
      </c>
      <c r="I90" s="21">
        <v>27</v>
      </c>
      <c r="J90" s="20">
        <v>790</v>
      </c>
      <c r="K90" s="19">
        <v>10</v>
      </c>
      <c r="L90" s="21">
        <v>58</v>
      </c>
      <c r="M90" s="20">
        <v>3600</v>
      </c>
      <c r="N90" s="19">
        <v>21</v>
      </c>
      <c r="O90" s="34">
        <v>5</v>
      </c>
      <c r="P90" s="20">
        <v>1750</v>
      </c>
      <c r="Q90" s="19">
        <v>14</v>
      </c>
      <c r="R90" s="34">
        <v>5</v>
      </c>
      <c r="S90" s="35">
        <f t="shared" si="33"/>
        <v>8360</v>
      </c>
      <c r="T90" s="17">
        <f t="shared" si="34"/>
        <v>53</v>
      </c>
      <c r="U90" s="36">
        <f t="shared" si="35"/>
        <v>126</v>
      </c>
    </row>
    <row r="91" spans="1:21" ht="15.6" x14ac:dyDescent="0.3">
      <c r="A91" s="5">
        <v>85</v>
      </c>
      <c r="B91" s="4" t="s">
        <v>127</v>
      </c>
      <c r="C91" s="15" t="s">
        <v>30</v>
      </c>
      <c r="D91" s="20"/>
      <c r="E91" s="18"/>
      <c r="F91" s="21">
        <v>82</v>
      </c>
      <c r="G91" s="20">
        <v>1060</v>
      </c>
      <c r="H91" s="18">
        <v>9</v>
      </c>
      <c r="I91" s="21">
        <v>23</v>
      </c>
      <c r="J91" s="20"/>
      <c r="K91" s="19"/>
      <c r="L91" s="21">
        <v>82</v>
      </c>
      <c r="M91" s="20"/>
      <c r="N91" s="19"/>
      <c r="O91" s="34">
        <v>74</v>
      </c>
      <c r="P91" s="20"/>
      <c r="Q91" s="19"/>
      <c r="R91" s="34">
        <v>70</v>
      </c>
      <c r="S91" s="35">
        <f t="shared" si="33"/>
        <v>1060</v>
      </c>
      <c r="T91" s="17">
        <f t="shared" si="34"/>
        <v>9</v>
      </c>
      <c r="U91" s="36">
        <f t="shared" si="35"/>
        <v>331</v>
      </c>
    </row>
    <row r="92" spans="1:21" ht="15.6" x14ac:dyDescent="0.3">
      <c r="A92" s="5">
        <v>86</v>
      </c>
      <c r="B92" s="4" t="s">
        <v>148</v>
      </c>
      <c r="C92" s="15" t="s">
        <v>30</v>
      </c>
      <c r="D92" s="20"/>
      <c r="E92" s="18"/>
      <c r="F92" s="21">
        <v>82</v>
      </c>
      <c r="G92" s="20"/>
      <c r="H92" s="18"/>
      <c r="I92" s="21">
        <v>73</v>
      </c>
      <c r="J92" s="20"/>
      <c r="K92" s="19"/>
      <c r="L92" s="21">
        <v>82</v>
      </c>
      <c r="M92" s="20">
        <v>575</v>
      </c>
      <c r="N92" s="19">
        <v>4</v>
      </c>
      <c r="O92" s="34">
        <v>37</v>
      </c>
      <c r="P92" s="20"/>
      <c r="Q92" s="19"/>
      <c r="R92" s="34">
        <v>70</v>
      </c>
      <c r="S92" s="35">
        <f t="shared" ref="S92" si="36">D92+G92+J92+M92+P92</f>
        <v>575</v>
      </c>
      <c r="T92" s="17">
        <f t="shared" ref="T92" si="37">E92+H92+K92+N92+Q92</f>
        <v>4</v>
      </c>
      <c r="U92" s="36">
        <f t="shared" ref="U92" si="38">F92+I92+L92+O92+R92</f>
        <v>344</v>
      </c>
    </row>
    <row r="93" spans="1:21" ht="15.6" x14ac:dyDescent="0.3">
      <c r="A93" s="5">
        <v>87</v>
      </c>
      <c r="B93" s="4" t="s">
        <v>154</v>
      </c>
      <c r="C93" s="15" t="s">
        <v>30</v>
      </c>
      <c r="D93" s="20"/>
      <c r="E93" s="18"/>
      <c r="F93" s="21">
        <v>82</v>
      </c>
      <c r="G93" s="20"/>
      <c r="H93" s="18"/>
      <c r="I93" s="21">
        <v>73</v>
      </c>
      <c r="J93" s="20"/>
      <c r="K93" s="19"/>
      <c r="L93" s="21">
        <v>82</v>
      </c>
      <c r="M93" s="20"/>
      <c r="N93" s="19"/>
      <c r="O93" s="34">
        <v>74</v>
      </c>
      <c r="P93" s="20">
        <v>112.5</v>
      </c>
      <c r="Q93" s="19">
        <v>1.5</v>
      </c>
      <c r="R93" s="34">
        <v>23.5</v>
      </c>
      <c r="S93" s="35">
        <f t="shared" si="33"/>
        <v>112.5</v>
      </c>
      <c r="T93" s="17">
        <f t="shared" si="34"/>
        <v>1.5</v>
      </c>
      <c r="U93" s="36">
        <f t="shared" si="35"/>
        <v>334.5</v>
      </c>
    </row>
    <row r="94" spans="1:21" ht="15.6" x14ac:dyDescent="0.3">
      <c r="A94" s="5">
        <v>88</v>
      </c>
      <c r="B94" s="10" t="s">
        <v>70</v>
      </c>
      <c r="C94" s="15" t="s">
        <v>65</v>
      </c>
      <c r="D94" s="20">
        <v>2310</v>
      </c>
      <c r="E94" s="18">
        <v>4</v>
      </c>
      <c r="F94" s="21">
        <v>39</v>
      </c>
      <c r="G94" s="20">
        <v>930</v>
      </c>
      <c r="H94" s="18">
        <v>5.5</v>
      </c>
      <c r="I94" s="21">
        <v>19.5</v>
      </c>
      <c r="J94" s="20">
        <v>300</v>
      </c>
      <c r="K94" s="19">
        <v>4</v>
      </c>
      <c r="L94" s="21">
        <v>74.5</v>
      </c>
      <c r="M94" s="20">
        <v>4345</v>
      </c>
      <c r="N94" s="19">
        <v>13</v>
      </c>
      <c r="O94" s="34">
        <v>2</v>
      </c>
      <c r="P94" s="20">
        <v>570</v>
      </c>
      <c r="Q94" s="19">
        <v>6</v>
      </c>
      <c r="R94" s="34">
        <v>32</v>
      </c>
      <c r="S94" s="35">
        <f t="shared" si="33"/>
        <v>8455</v>
      </c>
      <c r="T94" s="17">
        <f t="shared" si="34"/>
        <v>32.5</v>
      </c>
      <c r="U94" s="36">
        <f t="shared" si="35"/>
        <v>167</v>
      </c>
    </row>
    <row r="95" spans="1:21" ht="15.6" x14ac:dyDescent="0.3">
      <c r="A95" s="5">
        <v>89</v>
      </c>
      <c r="B95" s="10" t="s">
        <v>68</v>
      </c>
      <c r="C95" s="15" t="s">
        <v>65</v>
      </c>
      <c r="D95" s="20">
        <v>4160</v>
      </c>
      <c r="E95" s="18">
        <v>22</v>
      </c>
      <c r="F95" s="21">
        <v>5</v>
      </c>
      <c r="G95" s="20"/>
      <c r="H95" s="18"/>
      <c r="I95" s="21">
        <v>73</v>
      </c>
      <c r="J95" s="20">
        <v>1790</v>
      </c>
      <c r="K95" s="19">
        <v>14</v>
      </c>
      <c r="L95" s="21">
        <v>22</v>
      </c>
      <c r="M95" s="20">
        <v>4410</v>
      </c>
      <c r="N95" s="19">
        <v>32</v>
      </c>
      <c r="O95" s="34">
        <v>4</v>
      </c>
      <c r="P95" s="20">
        <v>1015</v>
      </c>
      <c r="Q95" s="19">
        <v>2</v>
      </c>
      <c r="R95" s="34">
        <v>15</v>
      </c>
      <c r="S95" s="35">
        <f t="shared" si="33"/>
        <v>11375</v>
      </c>
      <c r="T95" s="17">
        <f t="shared" si="34"/>
        <v>70</v>
      </c>
      <c r="U95" s="36">
        <f t="shared" si="35"/>
        <v>119</v>
      </c>
    </row>
    <row r="96" spans="1:21" ht="15.6" x14ac:dyDescent="0.3">
      <c r="A96" s="5">
        <v>90</v>
      </c>
      <c r="B96" s="10" t="s">
        <v>64</v>
      </c>
      <c r="C96" s="15" t="s">
        <v>65</v>
      </c>
      <c r="D96" s="20">
        <v>0</v>
      </c>
      <c r="E96" s="18">
        <v>0</v>
      </c>
      <c r="F96" s="21">
        <v>81</v>
      </c>
      <c r="G96" s="20"/>
      <c r="H96" s="18"/>
      <c r="I96" s="21">
        <v>73</v>
      </c>
      <c r="J96" s="20"/>
      <c r="K96" s="19"/>
      <c r="L96" s="21">
        <v>82</v>
      </c>
      <c r="M96" s="20"/>
      <c r="N96" s="19"/>
      <c r="O96" s="34">
        <v>74</v>
      </c>
      <c r="P96" s="20"/>
      <c r="Q96" s="19"/>
      <c r="R96" s="34">
        <v>70</v>
      </c>
      <c r="S96" s="35">
        <f t="shared" si="33"/>
        <v>0</v>
      </c>
      <c r="T96" s="17">
        <f t="shared" si="34"/>
        <v>0</v>
      </c>
      <c r="U96" s="36">
        <f t="shared" si="35"/>
        <v>380</v>
      </c>
    </row>
    <row r="97" spans="1:21" ht="15.6" x14ac:dyDescent="0.3">
      <c r="A97" s="5">
        <v>91</v>
      </c>
      <c r="B97" s="10" t="s">
        <v>66</v>
      </c>
      <c r="C97" s="15" t="s">
        <v>65</v>
      </c>
      <c r="D97" s="20">
        <v>0</v>
      </c>
      <c r="E97" s="18">
        <v>0</v>
      </c>
      <c r="F97" s="21">
        <v>81</v>
      </c>
      <c r="G97" s="20"/>
      <c r="H97" s="18"/>
      <c r="I97" s="21">
        <v>73</v>
      </c>
      <c r="J97" s="20"/>
      <c r="K97" s="19"/>
      <c r="L97" s="21">
        <v>82</v>
      </c>
      <c r="M97" s="20"/>
      <c r="N97" s="19"/>
      <c r="O97" s="34">
        <v>74</v>
      </c>
      <c r="P97" s="20"/>
      <c r="Q97" s="19"/>
      <c r="R97" s="34">
        <v>70</v>
      </c>
      <c r="S97" s="35">
        <f t="shared" si="33"/>
        <v>0</v>
      </c>
      <c r="T97" s="17">
        <f t="shared" si="34"/>
        <v>0</v>
      </c>
      <c r="U97" s="36">
        <f t="shared" si="35"/>
        <v>380</v>
      </c>
    </row>
    <row r="98" spans="1:21" ht="15.6" x14ac:dyDescent="0.3">
      <c r="A98" s="5">
        <v>92</v>
      </c>
      <c r="B98" s="10" t="s">
        <v>67</v>
      </c>
      <c r="C98" s="15" t="s">
        <v>65</v>
      </c>
      <c r="D98" s="20">
        <v>1665</v>
      </c>
      <c r="E98" s="18">
        <v>22</v>
      </c>
      <c r="F98" s="21">
        <v>20</v>
      </c>
      <c r="G98" s="20">
        <v>140</v>
      </c>
      <c r="H98" s="18">
        <v>1</v>
      </c>
      <c r="I98" s="21">
        <v>65</v>
      </c>
      <c r="J98" s="20">
        <v>1135</v>
      </c>
      <c r="K98" s="19">
        <v>11</v>
      </c>
      <c r="L98" s="21">
        <v>34</v>
      </c>
      <c r="M98" s="20">
        <v>2185</v>
      </c>
      <c r="N98" s="19">
        <v>3</v>
      </c>
      <c r="O98" s="34">
        <v>35</v>
      </c>
      <c r="P98" s="20">
        <v>1365</v>
      </c>
      <c r="Q98" s="19">
        <v>13</v>
      </c>
      <c r="R98" s="34">
        <v>6</v>
      </c>
      <c r="S98" s="35">
        <f t="shared" si="33"/>
        <v>6490</v>
      </c>
      <c r="T98" s="17">
        <f t="shared" si="34"/>
        <v>50</v>
      </c>
      <c r="U98" s="36">
        <f t="shared" si="35"/>
        <v>160</v>
      </c>
    </row>
    <row r="99" spans="1:21" ht="15.6" x14ac:dyDescent="0.3">
      <c r="A99" s="5">
        <v>93</v>
      </c>
      <c r="B99" s="10" t="s">
        <v>69</v>
      </c>
      <c r="C99" s="15" t="s">
        <v>65</v>
      </c>
      <c r="D99" s="20">
        <v>0</v>
      </c>
      <c r="E99" s="18">
        <v>0</v>
      </c>
      <c r="F99" s="21">
        <v>81</v>
      </c>
      <c r="G99" s="20"/>
      <c r="H99" s="18"/>
      <c r="I99" s="21">
        <v>73</v>
      </c>
      <c r="J99" s="20"/>
      <c r="K99" s="19"/>
      <c r="L99" s="21">
        <v>82</v>
      </c>
      <c r="M99" s="20"/>
      <c r="N99" s="19"/>
      <c r="O99" s="34">
        <v>74</v>
      </c>
      <c r="P99" s="20"/>
      <c r="Q99" s="19"/>
      <c r="R99" s="34">
        <v>70</v>
      </c>
      <c r="S99" s="35">
        <f t="shared" si="33"/>
        <v>0</v>
      </c>
      <c r="T99" s="17">
        <f t="shared" si="34"/>
        <v>0</v>
      </c>
      <c r="U99" s="36">
        <f t="shared" si="35"/>
        <v>380</v>
      </c>
    </row>
    <row r="100" spans="1:21" ht="15.6" x14ac:dyDescent="0.3">
      <c r="A100" s="5">
        <v>94</v>
      </c>
      <c r="B100" s="10" t="s">
        <v>98</v>
      </c>
      <c r="C100" s="15" t="s">
        <v>65</v>
      </c>
      <c r="D100" s="20">
        <v>0</v>
      </c>
      <c r="E100" s="18">
        <v>0</v>
      </c>
      <c r="F100" s="21">
        <v>81</v>
      </c>
      <c r="G100" s="20"/>
      <c r="H100" s="18"/>
      <c r="I100" s="21">
        <v>73</v>
      </c>
      <c r="J100" s="20"/>
      <c r="K100" s="19"/>
      <c r="L100" s="21">
        <v>82</v>
      </c>
      <c r="M100" s="20"/>
      <c r="N100" s="19"/>
      <c r="O100" s="34">
        <v>74</v>
      </c>
      <c r="P100" s="20"/>
      <c r="Q100" s="19"/>
      <c r="R100" s="34">
        <v>70</v>
      </c>
      <c r="S100" s="35">
        <f t="shared" si="33"/>
        <v>0</v>
      </c>
      <c r="T100" s="17">
        <f t="shared" si="34"/>
        <v>0</v>
      </c>
      <c r="U100" s="36">
        <f t="shared" si="35"/>
        <v>380</v>
      </c>
    </row>
    <row r="101" spans="1:21" ht="15.6" x14ac:dyDescent="0.3">
      <c r="A101" s="5">
        <v>95</v>
      </c>
      <c r="B101" s="4" t="s">
        <v>128</v>
      </c>
      <c r="C101" s="15" t="s">
        <v>65</v>
      </c>
      <c r="D101" s="20"/>
      <c r="E101" s="18"/>
      <c r="F101" s="21">
        <v>82</v>
      </c>
      <c r="G101" s="20">
        <v>930</v>
      </c>
      <c r="H101" s="18">
        <v>5.5</v>
      </c>
      <c r="I101" s="21">
        <v>19.5</v>
      </c>
      <c r="J101" s="20">
        <v>730</v>
      </c>
      <c r="K101" s="19">
        <v>11</v>
      </c>
      <c r="L101" s="21">
        <v>61</v>
      </c>
      <c r="M101" s="20">
        <v>1005</v>
      </c>
      <c r="N101" s="19">
        <v>4</v>
      </c>
      <c r="O101" s="34">
        <v>31</v>
      </c>
      <c r="P101" s="20">
        <v>320</v>
      </c>
      <c r="Q101" s="19">
        <v>4</v>
      </c>
      <c r="R101" s="34">
        <v>41</v>
      </c>
      <c r="S101" s="35">
        <f t="shared" si="33"/>
        <v>2985</v>
      </c>
      <c r="T101" s="17">
        <f t="shared" si="34"/>
        <v>24.5</v>
      </c>
      <c r="U101" s="36">
        <f t="shared" si="35"/>
        <v>234.5</v>
      </c>
    </row>
    <row r="102" spans="1:21" ht="15.6" x14ac:dyDescent="0.3">
      <c r="A102" s="5">
        <v>96</v>
      </c>
      <c r="B102" s="4" t="s">
        <v>141</v>
      </c>
      <c r="C102" s="15" t="s">
        <v>65</v>
      </c>
      <c r="D102" s="20"/>
      <c r="E102" s="18"/>
      <c r="F102" s="21">
        <v>82</v>
      </c>
      <c r="G102" s="20"/>
      <c r="H102" s="18"/>
      <c r="I102" s="21">
        <v>73</v>
      </c>
      <c r="J102" s="20">
        <v>300</v>
      </c>
      <c r="K102" s="19">
        <v>4</v>
      </c>
      <c r="L102" s="21">
        <v>74.5</v>
      </c>
      <c r="M102" s="20"/>
      <c r="N102" s="19"/>
      <c r="O102" s="34">
        <v>74</v>
      </c>
      <c r="P102" s="20"/>
      <c r="Q102" s="19"/>
      <c r="R102" s="34">
        <v>70</v>
      </c>
      <c r="S102" s="35">
        <f t="shared" ref="S102" si="39">D102+G102+J102+M102+P102</f>
        <v>300</v>
      </c>
      <c r="T102" s="17">
        <f t="shared" ref="T102" si="40">E102+H102+K102+N102+Q102</f>
        <v>4</v>
      </c>
      <c r="U102" s="36">
        <f t="shared" ref="U102" si="41">F102+I102+L102+O102+R102</f>
        <v>373.5</v>
      </c>
    </row>
    <row r="103" spans="1:21" ht="15.6" x14ac:dyDescent="0.3">
      <c r="A103" s="5">
        <v>97</v>
      </c>
      <c r="B103" s="4" t="s">
        <v>63</v>
      </c>
      <c r="C103" s="15" t="s">
        <v>57</v>
      </c>
      <c r="D103" s="20">
        <v>1010</v>
      </c>
      <c r="E103" s="18">
        <v>2</v>
      </c>
      <c r="F103" s="21">
        <v>51</v>
      </c>
      <c r="G103" s="20"/>
      <c r="H103" s="18"/>
      <c r="I103" s="21">
        <v>73</v>
      </c>
      <c r="J103" s="20">
        <v>855</v>
      </c>
      <c r="K103" s="19">
        <v>12</v>
      </c>
      <c r="L103" s="21">
        <v>52</v>
      </c>
      <c r="M103" s="20"/>
      <c r="N103" s="19"/>
      <c r="O103" s="34">
        <v>74</v>
      </c>
      <c r="P103" s="20"/>
      <c r="Q103" s="19"/>
      <c r="R103" s="34">
        <v>70</v>
      </c>
      <c r="S103" s="35">
        <f t="shared" si="33"/>
        <v>1865</v>
      </c>
      <c r="T103" s="17">
        <f t="shared" si="34"/>
        <v>14</v>
      </c>
      <c r="U103" s="36">
        <f t="shared" si="35"/>
        <v>320</v>
      </c>
    </row>
    <row r="104" spans="1:21" ht="15.6" x14ac:dyDescent="0.3">
      <c r="A104" s="5">
        <v>98</v>
      </c>
      <c r="B104" s="4" t="s">
        <v>61</v>
      </c>
      <c r="C104" s="15" t="s">
        <v>57</v>
      </c>
      <c r="D104" s="20">
        <v>3430</v>
      </c>
      <c r="E104" s="18">
        <v>3</v>
      </c>
      <c r="F104" s="21">
        <v>10</v>
      </c>
      <c r="G104" s="20">
        <v>1000</v>
      </c>
      <c r="H104" s="18">
        <v>12</v>
      </c>
      <c r="I104" s="21">
        <v>17</v>
      </c>
      <c r="J104" s="20">
        <v>1055</v>
      </c>
      <c r="K104" s="19">
        <v>12</v>
      </c>
      <c r="L104" s="21">
        <v>46</v>
      </c>
      <c r="M104" s="20">
        <v>2265</v>
      </c>
      <c r="N104" s="19">
        <v>23</v>
      </c>
      <c r="O104" s="34">
        <v>9</v>
      </c>
      <c r="P104" s="20">
        <v>880</v>
      </c>
      <c r="Q104" s="19">
        <v>10</v>
      </c>
      <c r="R104" s="34">
        <v>12</v>
      </c>
      <c r="S104" s="35">
        <f t="shared" si="33"/>
        <v>8630</v>
      </c>
      <c r="T104" s="17">
        <f t="shared" si="34"/>
        <v>60</v>
      </c>
      <c r="U104" s="36">
        <f t="shared" si="35"/>
        <v>94</v>
      </c>
    </row>
    <row r="105" spans="1:21" ht="15.6" x14ac:dyDescent="0.3">
      <c r="A105" s="5">
        <v>99</v>
      </c>
      <c r="B105" s="4" t="s">
        <v>60</v>
      </c>
      <c r="C105" s="15" t="s">
        <v>57</v>
      </c>
      <c r="D105" s="20">
        <v>1890</v>
      </c>
      <c r="E105" s="18">
        <v>1</v>
      </c>
      <c r="F105" s="21">
        <v>44</v>
      </c>
      <c r="G105" s="20">
        <v>0</v>
      </c>
      <c r="H105" s="18">
        <v>0</v>
      </c>
      <c r="I105" s="21">
        <v>72</v>
      </c>
      <c r="J105" s="20">
        <v>1625</v>
      </c>
      <c r="K105" s="19">
        <v>10</v>
      </c>
      <c r="L105" s="21">
        <v>33</v>
      </c>
      <c r="M105" s="20">
        <v>1765</v>
      </c>
      <c r="N105" s="19">
        <v>14</v>
      </c>
      <c r="O105" s="34">
        <v>19</v>
      </c>
      <c r="P105" s="20">
        <v>0</v>
      </c>
      <c r="Q105" s="19">
        <v>0</v>
      </c>
      <c r="R105" s="34">
        <v>69</v>
      </c>
      <c r="S105" s="35">
        <f t="shared" si="33"/>
        <v>5280</v>
      </c>
      <c r="T105" s="17">
        <f t="shared" si="34"/>
        <v>25</v>
      </c>
      <c r="U105" s="36">
        <f t="shared" si="35"/>
        <v>237</v>
      </c>
    </row>
    <row r="106" spans="1:21" ht="15.6" x14ac:dyDescent="0.3">
      <c r="A106" s="5">
        <v>100</v>
      </c>
      <c r="B106" s="4" t="s">
        <v>59</v>
      </c>
      <c r="C106" s="15" t="s">
        <v>57</v>
      </c>
      <c r="D106" s="20">
        <v>0</v>
      </c>
      <c r="E106" s="18">
        <v>0</v>
      </c>
      <c r="F106" s="21">
        <v>81</v>
      </c>
      <c r="G106" s="20"/>
      <c r="H106" s="18"/>
      <c r="I106" s="21">
        <v>73</v>
      </c>
      <c r="J106" s="20">
        <v>555</v>
      </c>
      <c r="K106" s="19">
        <v>8</v>
      </c>
      <c r="L106" s="21">
        <v>66</v>
      </c>
      <c r="M106" s="20"/>
      <c r="N106" s="19"/>
      <c r="O106" s="34">
        <v>74</v>
      </c>
      <c r="P106" s="20">
        <v>0</v>
      </c>
      <c r="Q106" s="19">
        <v>0</v>
      </c>
      <c r="R106" s="34">
        <v>69</v>
      </c>
      <c r="S106" s="35">
        <f t="shared" si="33"/>
        <v>555</v>
      </c>
      <c r="T106" s="17">
        <f t="shared" si="34"/>
        <v>8</v>
      </c>
      <c r="U106" s="36">
        <f t="shared" si="35"/>
        <v>363</v>
      </c>
    </row>
    <row r="107" spans="1:21" ht="15.6" x14ac:dyDescent="0.3">
      <c r="A107" s="5">
        <v>101</v>
      </c>
      <c r="B107" s="4" t="s">
        <v>62</v>
      </c>
      <c r="C107" s="15" t="s">
        <v>57</v>
      </c>
      <c r="D107" s="20">
        <v>0</v>
      </c>
      <c r="E107" s="18">
        <v>0</v>
      </c>
      <c r="F107" s="21">
        <v>81</v>
      </c>
      <c r="G107" s="20"/>
      <c r="H107" s="18"/>
      <c r="I107" s="21">
        <v>73</v>
      </c>
      <c r="J107" s="20">
        <v>1140</v>
      </c>
      <c r="K107" s="19">
        <v>12</v>
      </c>
      <c r="L107" s="21">
        <v>32</v>
      </c>
      <c r="M107" s="20">
        <v>35</v>
      </c>
      <c r="N107" s="19">
        <v>1</v>
      </c>
      <c r="O107" s="34">
        <v>65</v>
      </c>
      <c r="P107" s="20"/>
      <c r="Q107" s="19"/>
      <c r="R107" s="34">
        <v>70</v>
      </c>
      <c r="S107" s="35">
        <f t="shared" si="33"/>
        <v>1175</v>
      </c>
      <c r="T107" s="17">
        <f t="shared" si="34"/>
        <v>13</v>
      </c>
      <c r="U107" s="36">
        <f t="shared" si="35"/>
        <v>321</v>
      </c>
    </row>
    <row r="108" spans="1:21" ht="15.6" x14ac:dyDescent="0.3">
      <c r="A108" s="5">
        <v>102</v>
      </c>
      <c r="B108" s="4" t="s">
        <v>56</v>
      </c>
      <c r="C108" s="15" t="s">
        <v>57</v>
      </c>
      <c r="D108" s="20">
        <v>1690</v>
      </c>
      <c r="E108" s="18">
        <v>4</v>
      </c>
      <c r="F108" s="21">
        <v>47</v>
      </c>
      <c r="G108" s="20"/>
      <c r="H108" s="18"/>
      <c r="I108" s="21">
        <v>73</v>
      </c>
      <c r="J108" s="20"/>
      <c r="K108" s="19"/>
      <c r="L108" s="21">
        <v>82</v>
      </c>
      <c r="M108" s="20"/>
      <c r="N108" s="19"/>
      <c r="O108" s="34">
        <v>74</v>
      </c>
      <c r="P108" s="20">
        <v>230</v>
      </c>
      <c r="Q108" s="19">
        <v>2</v>
      </c>
      <c r="R108" s="34">
        <v>43</v>
      </c>
      <c r="S108" s="35">
        <f t="shared" si="33"/>
        <v>1920</v>
      </c>
      <c r="T108" s="17">
        <f t="shared" si="34"/>
        <v>6</v>
      </c>
      <c r="U108" s="36">
        <f t="shared" si="35"/>
        <v>319</v>
      </c>
    </row>
    <row r="109" spans="1:21" ht="15.6" x14ac:dyDescent="0.3">
      <c r="A109" s="5">
        <v>103</v>
      </c>
      <c r="B109" s="4" t="s">
        <v>58</v>
      </c>
      <c r="C109" s="15" t="s">
        <v>57</v>
      </c>
      <c r="D109" s="20">
        <v>3160</v>
      </c>
      <c r="E109" s="18">
        <v>2</v>
      </c>
      <c r="F109" s="21">
        <v>38</v>
      </c>
      <c r="G109" s="20"/>
      <c r="H109" s="18"/>
      <c r="I109" s="21">
        <v>73</v>
      </c>
      <c r="J109" s="20">
        <v>510</v>
      </c>
      <c r="K109" s="19">
        <v>6</v>
      </c>
      <c r="L109" s="21">
        <v>64</v>
      </c>
      <c r="M109" s="20">
        <v>1450</v>
      </c>
      <c r="N109" s="19">
        <v>11</v>
      </c>
      <c r="O109" s="34">
        <v>41</v>
      </c>
      <c r="P109" s="20">
        <v>0</v>
      </c>
      <c r="Q109" s="19">
        <v>0</v>
      </c>
      <c r="R109" s="34">
        <v>69</v>
      </c>
      <c r="S109" s="35">
        <f t="shared" si="33"/>
        <v>5120</v>
      </c>
      <c r="T109" s="17">
        <f t="shared" si="34"/>
        <v>19</v>
      </c>
      <c r="U109" s="36">
        <f t="shared" si="35"/>
        <v>285</v>
      </c>
    </row>
    <row r="110" spans="1:21" ht="15.6" x14ac:dyDescent="0.3">
      <c r="A110" s="5">
        <v>104</v>
      </c>
      <c r="B110" s="4" t="s">
        <v>94</v>
      </c>
      <c r="C110" s="15" t="s">
        <v>57</v>
      </c>
      <c r="D110" s="20">
        <v>1870</v>
      </c>
      <c r="E110" s="18">
        <v>2</v>
      </c>
      <c r="F110" s="21">
        <v>46</v>
      </c>
      <c r="G110" s="20">
        <v>380</v>
      </c>
      <c r="H110" s="18">
        <v>2</v>
      </c>
      <c r="I110" s="21">
        <v>46</v>
      </c>
      <c r="J110" s="20">
        <v>2660</v>
      </c>
      <c r="K110" s="19">
        <v>30</v>
      </c>
      <c r="L110" s="21">
        <v>13</v>
      </c>
      <c r="M110" s="20">
        <v>2240</v>
      </c>
      <c r="N110" s="19">
        <v>7</v>
      </c>
      <c r="O110" s="34">
        <v>6</v>
      </c>
      <c r="P110" s="20">
        <v>0</v>
      </c>
      <c r="Q110" s="19">
        <v>0</v>
      </c>
      <c r="R110" s="34">
        <v>69</v>
      </c>
      <c r="S110" s="35">
        <f t="shared" si="33"/>
        <v>7150</v>
      </c>
      <c r="T110" s="17">
        <f t="shared" si="34"/>
        <v>41</v>
      </c>
      <c r="U110" s="36">
        <f t="shared" si="35"/>
        <v>180</v>
      </c>
    </row>
    <row r="111" spans="1:21" ht="15.6" x14ac:dyDescent="0.3">
      <c r="A111" s="5">
        <v>105</v>
      </c>
      <c r="B111" s="4" t="s">
        <v>129</v>
      </c>
      <c r="C111" s="15" t="s">
        <v>57</v>
      </c>
      <c r="D111" s="20"/>
      <c r="E111" s="18"/>
      <c r="F111" s="21">
        <v>82</v>
      </c>
      <c r="G111" s="20">
        <v>245</v>
      </c>
      <c r="H111" s="18">
        <v>2</v>
      </c>
      <c r="I111" s="21">
        <v>62</v>
      </c>
      <c r="J111" s="20">
        <v>1135</v>
      </c>
      <c r="K111" s="19">
        <v>15</v>
      </c>
      <c r="L111" s="21">
        <v>42</v>
      </c>
      <c r="M111" s="20">
        <v>485</v>
      </c>
      <c r="N111" s="19">
        <v>4</v>
      </c>
      <c r="O111" s="34">
        <v>59</v>
      </c>
      <c r="P111" s="20">
        <v>350</v>
      </c>
      <c r="Q111" s="19">
        <v>4</v>
      </c>
      <c r="R111" s="34">
        <v>39</v>
      </c>
      <c r="S111" s="35">
        <f t="shared" si="33"/>
        <v>2215</v>
      </c>
      <c r="T111" s="17">
        <f t="shared" si="34"/>
        <v>25</v>
      </c>
      <c r="U111" s="36">
        <f t="shared" si="35"/>
        <v>284</v>
      </c>
    </row>
    <row r="112" spans="1:21" ht="15.6" x14ac:dyDescent="0.3">
      <c r="A112" s="5">
        <v>106</v>
      </c>
      <c r="B112" s="4" t="s">
        <v>140</v>
      </c>
      <c r="C112" s="15" t="s">
        <v>57</v>
      </c>
      <c r="D112" s="20"/>
      <c r="E112" s="18"/>
      <c r="F112" s="21">
        <v>82</v>
      </c>
      <c r="G112" s="20"/>
      <c r="H112" s="18"/>
      <c r="I112" s="21">
        <v>73</v>
      </c>
      <c r="J112" s="20">
        <v>2215</v>
      </c>
      <c r="K112" s="19">
        <v>22</v>
      </c>
      <c r="L112" s="21">
        <v>26</v>
      </c>
      <c r="M112" s="20"/>
      <c r="N112" s="19"/>
      <c r="O112" s="34">
        <v>74</v>
      </c>
      <c r="P112" s="20">
        <v>420</v>
      </c>
      <c r="Q112" s="19">
        <v>5</v>
      </c>
      <c r="R112" s="34">
        <v>37</v>
      </c>
      <c r="S112" s="35">
        <f t="shared" si="33"/>
        <v>2635</v>
      </c>
      <c r="T112" s="17">
        <f t="shared" si="34"/>
        <v>27</v>
      </c>
      <c r="U112" s="36">
        <f t="shared" si="35"/>
        <v>292</v>
      </c>
    </row>
    <row r="113" spans="1:21" ht="15.6" x14ac:dyDescent="0.3">
      <c r="A113" s="5">
        <v>107</v>
      </c>
      <c r="B113" s="4" t="s">
        <v>46</v>
      </c>
      <c r="C113" s="15" t="s">
        <v>45</v>
      </c>
      <c r="D113" s="20">
        <v>4630</v>
      </c>
      <c r="E113" s="18">
        <v>3</v>
      </c>
      <c r="F113" s="21">
        <v>1</v>
      </c>
      <c r="G113" s="20">
        <v>1430</v>
      </c>
      <c r="H113" s="18">
        <v>2</v>
      </c>
      <c r="I113" s="21">
        <v>28</v>
      </c>
      <c r="J113" s="20">
        <v>765</v>
      </c>
      <c r="K113" s="19">
        <v>11</v>
      </c>
      <c r="L113" s="21">
        <v>62</v>
      </c>
      <c r="M113" s="20">
        <v>2180</v>
      </c>
      <c r="N113" s="19">
        <v>4</v>
      </c>
      <c r="O113" s="34">
        <v>8</v>
      </c>
      <c r="P113" s="20">
        <v>0</v>
      </c>
      <c r="Q113" s="19">
        <v>0</v>
      </c>
      <c r="R113" s="34">
        <v>69</v>
      </c>
      <c r="S113" s="35">
        <f t="shared" si="33"/>
        <v>9005</v>
      </c>
      <c r="T113" s="17">
        <f t="shared" si="34"/>
        <v>20</v>
      </c>
      <c r="U113" s="36">
        <f t="shared" si="35"/>
        <v>168</v>
      </c>
    </row>
    <row r="114" spans="1:21" ht="15.6" x14ac:dyDescent="0.3">
      <c r="A114" s="5">
        <v>108</v>
      </c>
      <c r="B114" s="4" t="s">
        <v>44</v>
      </c>
      <c r="C114" s="15" t="s">
        <v>45</v>
      </c>
      <c r="D114" s="20">
        <v>1185</v>
      </c>
      <c r="E114" s="18">
        <v>2</v>
      </c>
      <c r="F114" s="21">
        <v>26</v>
      </c>
      <c r="G114" s="20">
        <v>170</v>
      </c>
      <c r="H114" s="18">
        <v>2</v>
      </c>
      <c r="I114" s="21">
        <v>59</v>
      </c>
      <c r="J114" s="20">
        <v>2300</v>
      </c>
      <c r="K114" s="19">
        <v>25</v>
      </c>
      <c r="L114" s="21">
        <v>21</v>
      </c>
      <c r="M114" s="20">
        <v>45</v>
      </c>
      <c r="N114" s="19">
        <v>1</v>
      </c>
      <c r="O114" s="34">
        <v>64</v>
      </c>
      <c r="P114" s="20">
        <v>290</v>
      </c>
      <c r="Q114" s="19">
        <v>6</v>
      </c>
      <c r="R114" s="34">
        <v>42</v>
      </c>
      <c r="S114" s="35">
        <f t="shared" si="33"/>
        <v>3990</v>
      </c>
      <c r="T114" s="17">
        <f t="shared" si="34"/>
        <v>36</v>
      </c>
      <c r="U114" s="36">
        <f t="shared" si="35"/>
        <v>212</v>
      </c>
    </row>
    <row r="115" spans="1:21" ht="15.6" x14ac:dyDescent="0.3">
      <c r="A115" s="5">
        <v>109</v>
      </c>
      <c r="B115" s="4" t="s">
        <v>50</v>
      </c>
      <c r="C115" s="15" t="s">
        <v>45</v>
      </c>
      <c r="D115" s="20">
        <v>1315</v>
      </c>
      <c r="E115" s="18">
        <v>2</v>
      </c>
      <c r="F115" s="21">
        <v>22</v>
      </c>
      <c r="G115" s="20"/>
      <c r="H115" s="18"/>
      <c r="I115" s="21">
        <v>73</v>
      </c>
      <c r="J115" s="20">
        <v>215</v>
      </c>
      <c r="K115" s="19">
        <v>1</v>
      </c>
      <c r="L115" s="21">
        <v>78</v>
      </c>
      <c r="M115" s="20"/>
      <c r="N115" s="19"/>
      <c r="O115" s="34">
        <v>74</v>
      </c>
      <c r="P115" s="20"/>
      <c r="Q115" s="19"/>
      <c r="R115" s="34">
        <v>70</v>
      </c>
      <c r="S115" s="35">
        <f t="shared" si="33"/>
        <v>1530</v>
      </c>
      <c r="T115" s="17">
        <f t="shared" si="34"/>
        <v>3</v>
      </c>
      <c r="U115" s="36">
        <f t="shared" si="35"/>
        <v>317</v>
      </c>
    </row>
    <row r="116" spans="1:21" ht="15.6" x14ac:dyDescent="0.3">
      <c r="A116" s="5">
        <v>110</v>
      </c>
      <c r="B116" s="4" t="s">
        <v>49</v>
      </c>
      <c r="C116" s="15" t="s">
        <v>45</v>
      </c>
      <c r="D116" s="20">
        <v>2055</v>
      </c>
      <c r="E116" s="18">
        <v>2</v>
      </c>
      <c r="F116" s="21">
        <v>41</v>
      </c>
      <c r="G116" s="20">
        <v>710</v>
      </c>
      <c r="H116" s="18">
        <v>4</v>
      </c>
      <c r="I116" s="21">
        <v>32</v>
      </c>
      <c r="J116" s="20">
        <v>160</v>
      </c>
      <c r="K116" s="19">
        <v>3</v>
      </c>
      <c r="L116" s="21">
        <v>79</v>
      </c>
      <c r="M116" s="20"/>
      <c r="N116" s="19"/>
      <c r="O116" s="34">
        <v>74</v>
      </c>
      <c r="P116" s="20">
        <v>640</v>
      </c>
      <c r="Q116" s="19">
        <v>5</v>
      </c>
      <c r="R116" s="34">
        <v>17</v>
      </c>
      <c r="S116" s="35">
        <f t="shared" si="33"/>
        <v>3565</v>
      </c>
      <c r="T116" s="17">
        <f t="shared" si="34"/>
        <v>14</v>
      </c>
      <c r="U116" s="36">
        <f t="shared" si="35"/>
        <v>243</v>
      </c>
    </row>
    <row r="117" spans="1:21" ht="15.6" x14ac:dyDescent="0.3">
      <c r="A117" s="5">
        <v>111</v>
      </c>
      <c r="B117" s="4" t="s">
        <v>47</v>
      </c>
      <c r="C117" s="15" t="s">
        <v>45</v>
      </c>
      <c r="D117" s="20">
        <v>4155</v>
      </c>
      <c r="E117" s="18">
        <v>3</v>
      </c>
      <c r="F117" s="21">
        <v>9</v>
      </c>
      <c r="G117" s="20">
        <v>1660</v>
      </c>
      <c r="H117" s="18">
        <v>1</v>
      </c>
      <c r="I117" s="21">
        <v>38</v>
      </c>
      <c r="J117" s="20">
        <v>825</v>
      </c>
      <c r="K117" s="19">
        <v>10</v>
      </c>
      <c r="L117" s="21">
        <v>60</v>
      </c>
      <c r="M117" s="20">
        <v>245</v>
      </c>
      <c r="N117" s="19">
        <v>3</v>
      </c>
      <c r="O117" s="34">
        <v>62</v>
      </c>
      <c r="P117" s="20">
        <v>2172.5</v>
      </c>
      <c r="Q117" s="19">
        <v>7</v>
      </c>
      <c r="R117" s="34">
        <v>2.5</v>
      </c>
      <c r="S117" s="35">
        <f t="shared" si="33"/>
        <v>9057.5</v>
      </c>
      <c r="T117" s="17">
        <f t="shared" si="34"/>
        <v>24</v>
      </c>
      <c r="U117" s="36">
        <f t="shared" si="35"/>
        <v>171.5</v>
      </c>
    </row>
    <row r="118" spans="1:21" ht="15.6" x14ac:dyDescent="0.3">
      <c r="A118" s="5">
        <v>112</v>
      </c>
      <c r="B118" s="4" t="s">
        <v>48</v>
      </c>
      <c r="C118" s="15" t="s">
        <v>45</v>
      </c>
      <c r="D118" s="20">
        <v>1375</v>
      </c>
      <c r="E118" s="18">
        <v>4</v>
      </c>
      <c r="F118" s="21">
        <v>32</v>
      </c>
      <c r="G118" s="20">
        <v>0</v>
      </c>
      <c r="H118" s="18">
        <v>0</v>
      </c>
      <c r="I118" s="21">
        <v>72</v>
      </c>
      <c r="J118" s="20">
        <v>2320</v>
      </c>
      <c r="K118" s="19">
        <v>11</v>
      </c>
      <c r="L118" s="21">
        <v>19</v>
      </c>
      <c r="M118" s="20">
        <v>1130</v>
      </c>
      <c r="N118" s="19">
        <v>3</v>
      </c>
      <c r="O118" s="34">
        <v>45</v>
      </c>
      <c r="P118" s="20">
        <v>0</v>
      </c>
      <c r="Q118" s="19">
        <v>0</v>
      </c>
      <c r="R118" s="34">
        <v>69</v>
      </c>
      <c r="S118" s="35">
        <f t="shared" si="33"/>
        <v>4825</v>
      </c>
      <c r="T118" s="17">
        <f t="shared" si="34"/>
        <v>18</v>
      </c>
      <c r="U118" s="36">
        <f t="shared" si="35"/>
        <v>237</v>
      </c>
    </row>
    <row r="119" spans="1:21" ht="15.6" x14ac:dyDescent="0.3">
      <c r="A119" s="5">
        <v>113</v>
      </c>
      <c r="B119" s="4" t="s">
        <v>130</v>
      </c>
      <c r="C119" s="15" t="s">
        <v>45</v>
      </c>
      <c r="D119" s="32"/>
      <c r="E119" s="33"/>
      <c r="F119" s="34">
        <v>82</v>
      </c>
      <c r="G119" s="32">
        <v>380</v>
      </c>
      <c r="H119" s="33">
        <v>1</v>
      </c>
      <c r="I119" s="34">
        <v>57</v>
      </c>
      <c r="J119" s="32">
        <v>1265</v>
      </c>
      <c r="K119" s="33">
        <v>15</v>
      </c>
      <c r="L119" s="21">
        <v>31</v>
      </c>
      <c r="M119" s="32">
        <v>2480</v>
      </c>
      <c r="N119" s="33">
        <v>3</v>
      </c>
      <c r="O119" s="34">
        <v>29</v>
      </c>
      <c r="P119" s="32">
        <v>415</v>
      </c>
      <c r="Q119" s="33">
        <v>3</v>
      </c>
      <c r="R119" s="34">
        <v>38</v>
      </c>
      <c r="S119" s="35">
        <f t="shared" si="33"/>
        <v>4540</v>
      </c>
      <c r="T119" s="17">
        <f t="shared" si="34"/>
        <v>22</v>
      </c>
      <c r="U119" s="36">
        <f t="shared" si="35"/>
        <v>237</v>
      </c>
    </row>
    <row r="120" spans="1:21" ht="15.6" x14ac:dyDescent="0.3">
      <c r="A120" s="5">
        <v>114</v>
      </c>
      <c r="B120" s="4" t="s">
        <v>131</v>
      </c>
      <c r="C120" s="15" t="s">
        <v>45</v>
      </c>
      <c r="D120" s="32"/>
      <c r="E120" s="33"/>
      <c r="F120" s="34">
        <v>82</v>
      </c>
      <c r="G120" s="32">
        <v>0</v>
      </c>
      <c r="H120" s="33">
        <v>0</v>
      </c>
      <c r="I120" s="34">
        <v>72</v>
      </c>
      <c r="J120" s="32">
        <v>5935</v>
      </c>
      <c r="K120" s="33">
        <v>16</v>
      </c>
      <c r="L120" s="21">
        <v>2</v>
      </c>
      <c r="M120" s="32">
        <v>2380</v>
      </c>
      <c r="N120" s="33">
        <v>9</v>
      </c>
      <c r="O120" s="34">
        <v>21</v>
      </c>
      <c r="P120" s="32">
        <v>175</v>
      </c>
      <c r="Q120" s="33">
        <v>3</v>
      </c>
      <c r="R120" s="34">
        <v>70</v>
      </c>
      <c r="S120" s="35">
        <f t="shared" si="33"/>
        <v>8490</v>
      </c>
      <c r="T120" s="17">
        <f t="shared" si="34"/>
        <v>28</v>
      </c>
      <c r="U120" s="36">
        <f t="shared" si="35"/>
        <v>247</v>
      </c>
    </row>
    <row r="121" spans="1:21" ht="15.6" x14ac:dyDescent="0.3">
      <c r="A121" s="5">
        <v>115</v>
      </c>
      <c r="B121" s="4" t="s">
        <v>132</v>
      </c>
      <c r="C121" s="15" t="s">
        <v>45</v>
      </c>
      <c r="D121" s="32"/>
      <c r="E121" s="33"/>
      <c r="F121" s="34">
        <v>82</v>
      </c>
      <c r="G121" s="32">
        <v>510</v>
      </c>
      <c r="H121" s="33">
        <v>0.5</v>
      </c>
      <c r="I121" s="34">
        <v>49.5</v>
      </c>
      <c r="J121" s="32">
        <v>595</v>
      </c>
      <c r="K121" s="33">
        <v>10</v>
      </c>
      <c r="L121" s="21">
        <v>69</v>
      </c>
      <c r="M121" s="32">
        <v>460</v>
      </c>
      <c r="N121" s="33">
        <v>4</v>
      </c>
      <c r="O121" s="34">
        <v>40</v>
      </c>
      <c r="P121" s="32">
        <v>2172.5</v>
      </c>
      <c r="Q121" s="33">
        <v>7</v>
      </c>
      <c r="R121" s="34">
        <v>2.5</v>
      </c>
      <c r="S121" s="35">
        <f t="shared" si="33"/>
        <v>3737.5</v>
      </c>
      <c r="T121" s="17">
        <f t="shared" si="34"/>
        <v>21.5</v>
      </c>
      <c r="U121" s="36">
        <f t="shared" si="35"/>
        <v>243</v>
      </c>
    </row>
    <row r="122" spans="1:21" ht="15.6" x14ac:dyDescent="0.3">
      <c r="A122" s="5">
        <v>116</v>
      </c>
      <c r="B122" s="4" t="s">
        <v>133</v>
      </c>
      <c r="C122" s="15" t="s">
        <v>45</v>
      </c>
      <c r="D122" s="32"/>
      <c r="E122" s="33"/>
      <c r="F122" s="34">
        <v>82</v>
      </c>
      <c r="G122" s="32">
        <v>510</v>
      </c>
      <c r="H122" s="33">
        <v>0.5</v>
      </c>
      <c r="I122" s="34">
        <v>49.5</v>
      </c>
      <c r="J122" s="32">
        <v>1685</v>
      </c>
      <c r="K122" s="33">
        <v>7</v>
      </c>
      <c r="L122" s="21">
        <v>23</v>
      </c>
      <c r="M122" s="32"/>
      <c r="N122" s="33"/>
      <c r="O122" s="34">
        <v>74</v>
      </c>
      <c r="P122" s="32"/>
      <c r="Q122" s="33"/>
      <c r="R122" s="34">
        <v>70</v>
      </c>
      <c r="S122" s="35">
        <f t="shared" si="33"/>
        <v>2195</v>
      </c>
      <c r="T122" s="17">
        <f t="shared" si="34"/>
        <v>7.5</v>
      </c>
      <c r="U122" s="36">
        <f t="shared" si="35"/>
        <v>298.5</v>
      </c>
    </row>
    <row r="123" spans="1:21" ht="15.6" x14ac:dyDescent="0.3">
      <c r="A123" s="5">
        <v>117</v>
      </c>
      <c r="B123" s="4" t="s">
        <v>134</v>
      </c>
      <c r="C123" s="15" t="s">
        <v>45</v>
      </c>
      <c r="D123" s="32"/>
      <c r="E123" s="33"/>
      <c r="F123" s="34">
        <v>82</v>
      </c>
      <c r="G123" s="32">
        <v>30</v>
      </c>
      <c r="H123" s="33">
        <v>0.5</v>
      </c>
      <c r="I123" s="34">
        <v>66.5</v>
      </c>
      <c r="J123" s="32">
        <v>365</v>
      </c>
      <c r="K123" s="33">
        <v>6</v>
      </c>
      <c r="L123" s="21">
        <v>73</v>
      </c>
      <c r="M123" s="32"/>
      <c r="N123" s="33"/>
      <c r="O123" s="34">
        <v>74</v>
      </c>
      <c r="P123" s="32">
        <v>200</v>
      </c>
      <c r="Q123" s="33">
        <v>2</v>
      </c>
      <c r="R123" s="34">
        <v>36</v>
      </c>
      <c r="S123" s="35">
        <f t="shared" ref="S123:S124" si="42">D123+G123+J123+M123+P123</f>
        <v>595</v>
      </c>
      <c r="T123" s="17">
        <f t="shared" ref="T123:T124" si="43">E123+H123+K123+N123+Q123</f>
        <v>8.5</v>
      </c>
      <c r="U123" s="36">
        <f t="shared" ref="U123:U124" si="44">F123+I123+L123+O123+R123</f>
        <v>331.5</v>
      </c>
    </row>
    <row r="124" spans="1:21" ht="15.6" x14ac:dyDescent="0.3">
      <c r="A124" s="5">
        <v>118</v>
      </c>
      <c r="B124" s="4" t="s">
        <v>135</v>
      </c>
      <c r="C124" s="15" t="s">
        <v>45</v>
      </c>
      <c r="D124" s="32"/>
      <c r="E124" s="33"/>
      <c r="F124" s="34">
        <v>82</v>
      </c>
      <c r="G124" s="32">
        <v>30</v>
      </c>
      <c r="H124" s="33">
        <v>0.5</v>
      </c>
      <c r="I124" s="34">
        <v>66.5</v>
      </c>
      <c r="J124" s="32"/>
      <c r="K124" s="33"/>
      <c r="L124" s="21">
        <v>82</v>
      </c>
      <c r="M124" s="32"/>
      <c r="N124" s="33"/>
      <c r="O124" s="34">
        <v>74</v>
      </c>
      <c r="P124" s="32">
        <v>125</v>
      </c>
      <c r="Q124" s="33">
        <v>2</v>
      </c>
      <c r="R124" s="34">
        <v>48</v>
      </c>
      <c r="S124" s="35">
        <f t="shared" si="42"/>
        <v>155</v>
      </c>
      <c r="T124" s="17">
        <f t="shared" si="43"/>
        <v>2.5</v>
      </c>
      <c r="U124" s="36">
        <f t="shared" si="44"/>
        <v>352.5</v>
      </c>
    </row>
    <row r="126" spans="1:21" x14ac:dyDescent="0.3">
      <c r="D126" s="13">
        <f>SUM(D7:D124)</f>
        <v>120029</v>
      </c>
      <c r="F126" s="13">
        <v>82</v>
      </c>
      <c r="G126" s="13">
        <f>SUM(G7:G124)</f>
        <v>64350</v>
      </c>
      <c r="I126" s="13">
        <v>73</v>
      </c>
      <c r="J126" s="13">
        <f>SUM(J7:J124)</f>
        <v>117135</v>
      </c>
      <c r="L126" s="13">
        <v>82</v>
      </c>
      <c r="M126" s="13">
        <f>SUM(M7:M124)</f>
        <v>91020</v>
      </c>
      <c r="O126" s="13">
        <v>74</v>
      </c>
      <c r="P126" s="13">
        <f>SUM(P7:P124)</f>
        <v>34400</v>
      </c>
      <c r="R126" s="13">
        <v>70</v>
      </c>
    </row>
  </sheetData>
  <sheetProtection algorithmName="SHA-512" hashValue="2Bzb6yd10mwvDhH/SGiCtNvXNmx4HhfZtCCmYaM6uYwJFPV8v3bgyzBa6u90I7h3PB9zXBcRFZUsM7HXqtoS+Q==" saltValue="5x6Ct4Prmh88o+oJOEhDTw==" spinCount="100000" sheet="1" objects="1" scenarios="1"/>
  <mergeCells count="8">
    <mergeCell ref="C2:V2"/>
    <mergeCell ref="C3:V3"/>
    <mergeCell ref="S5:U5"/>
    <mergeCell ref="D5:F5"/>
    <mergeCell ref="G5:I5"/>
    <mergeCell ref="J5:L5"/>
    <mergeCell ref="M5:O5"/>
    <mergeCell ref="P5:R5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FE01D64-A3FE-4A47-98B4-00406FF49380}">
  <dimension ref="A1:V126"/>
  <sheetViews>
    <sheetView workbookViewId="0">
      <selection activeCell="B20" sqref="B20"/>
    </sheetView>
  </sheetViews>
  <sheetFormatPr defaultRowHeight="14.4" x14ac:dyDescent="0.3"/>
  <cols>
    <col min="1" max="1" width="4.77734375" customWidth="1"/>
    <col min="2" max="2" width="22.21875" customWidth="1"/>
    <col min="3" max="3" width="17.44140625" customWidth="1"/>
    <col min="4" max="18" width="8.77734375" style="13" customWidth="1"/>
    <col min="19" max="21" width="8.88671875" style="13"/>
  </cols>
  <sheetData>
    <row r="1" spans="1:22" ht="6.6" customHeight="1" x14ac:dyDescent="0.3"/>
    <row r="2" spans="1:22" ht="15.6" x14ac:dyDescent="0.3">
      <c r="C2" s="128" t="s">
        <v>163</v>
      </c>
      <c r="D2" s="128"/>
      <c r="E2" s="128"/>
      <c r="F2" s="128"/>
      <c r="G2" s="128"/>
      <c r="H2" s="128"/>
      <c r="I2" s="128"/>
      <c r="J2" s="128"/>
      <c r="K2" s="128"/>
      <c r="L2" s="128"/>
      <c r="M2" s="128"/>
      <c r="N2" s="128"/>
      <c r="O2" s="128"/>
      <c r="P2" s="128"/>
      <c r="Q2" s="128"/>
      <c r="R2" s="128"/>
      <c r="S2" s="128"/>
      <c r="T2" s="128"/>
      <c r="U2" s="128"/>
      <c r="V2" s="128"/>
    </row>
    <row r="3" spans="1:22" ht="15.6" x14ac:dyDescent="0.3">
      <c r="C3" s="128" t="s">
        <v>164</v>
      </c>
      <c r="D3" s="128"/>
      <c r="E3" s="128"/>
      <c r="F3" s="128"/>
      <c r="G3" s="128"/>
      <c r="H3" s="128"/>
      <c r="I3" s="128"/>
      <c r="J3" s="128"/>
      <c r="K3" s="128"/>
      <c r="L3" s="128"/>
      <c r="M3" s="128"/>
      <c r="N3" s="128"/>
      <c r="O3" s="128"/>
      <c r="P3" s="128"/>
      <c r="Q3" s="128"/>
      <c r="R3" s="128"/>
      <c r="S3" s="128"/>
      <c r="T3" s="128"/>
      <c r="U3" s="128"/>
      <c r="V3" s="128"/>
    </row>
    <row r="4" spans="1:22" ht="7.8" customHeight="1" thickBot="1" x14ac:dyDescent="0.35"/>
    <row r="5" spans="1:22" ht="15" thickBot="1" x14ac:dyDescent="0.35">
      <c r="D5" s="132" t="s">
        <v>116</v>
      </c>
      <c r="E5" s="133"/>
      <c r="F5" s="134"/>
      <c r="G5" s="135" t="s">
        <v>136</v>
      </c>
      <c r="H5" s="136"/>
      <c r="I5" s="137"/>
      <c r="J5" s="132" t="s">
        <v>137</v>
      </c>
      <c r="K5" s="133"/>
      <c r="L5" s="134"/>
      <c r="M5" s="132" t="s">
        <v>144</v>
      </c>
      <c r="N5" s="133"/>
      <c r="O5" s="134"/>
      <c r="P5" s="132" t="s">
        <v>145</v>
      </c>
      <c r="Q5" s="133"/>
      <c r="R5" s="134"/>
      <c r="S5" s="132" t="s">
        <v>115</v>
      </c>
      <c r="T5" s="133"/>
      <c r="U5" s="134"/>
      <c r="V5" s="121"/>
    </row>
    <row r="6" spans="1:22" s="68" customFormat="1" ht="51.6" customHeight="1" thickBot="1" x14ac:dyDescent="0.35">
      <c r="A6" s="7" t="s">
        <v>0</v>
      </c>
      <c r="B6" s="8" t="s">
        <v>1</v>
      </c>
      <c r="C6" s="14" t="s">
        <v>2</v>
      </c>
      <c r="D6" s="62" t="s">
        <v>114</v>
      </c>
      <c r="E6" s="63" t="s">
        <v>5</v>
      </c>
      <c r="F6" s="64" t="s">
        <v>3</v>
      </c>
      <c r="G6" s="65" t="s">
        <v>114</v>
      </c>
      <c r="H6" s="66" t="s">
        <v>5</v>
      </c>
      <c r="I6" s="67" t="s">
        <v>3</v>
      </c>
      <c r="J6" s="62" t="s">
        <v>114</v>
      </c>
      <c r="K6" s="63" t="s">
        <v>5</v>
      </c>
      <c r="L6" s="64" t="s">
        <v>3</v>
      </c>
      <c r="M6" s="62" t="s">
        <v>114</v>
      </c>
      <c r="N6" s="63" t="s">
        <v>5</v>
      </c>
      <c r="O6" s="64" t="s">
        <v>3</v>
      </c>
      <c r="P6" s="65" t="s">
        <v>114</v>
      </c>
      <c r="Q6" s="66" t="s">
        <v>5</v>
      </c>
      <c r="R6" s="67" t="s">
        <v>3</v>
      </c>
      <c r="S6" s="122" t="s">
        <v>114</v>
      </c>
      <c r="T6" s="123" t="s">
        <v>5</v>
      </c>
      <c r="U6" s="124" t="s">
        <v>160</v>
      </c>
      <c r="V6" s="127" t="s">
        <v>161</v>
      </c>
    </row>
    <row r="7" spans="1:22" ht="15.6" x14ac:dyDescent="0.3">
      <c r="A7" s="5">
        <v>7</v>
      </c>
      <c r="B7" s="4" t="s">
        <v>119</v>
      </c>
      <c r="C7" s="15" t="s">
        <v>52</v>
      </c>
      <c r="D7" s="58"/>
      <c r="E7" s="59"/>
      <c r="F7" s="60"/>
      <c r="G7" s="22">
        <v>1465</v>
      </c>
      <c r="H7" s="23">
        <v>12</v>
      </c>
      <c r="I7" s="46">
        <v>8.5</v>
      </c>
      <c r="J7" s="22">
        <v>3540</v>
      </c>
      <c r="K7" s="23">
        <v>40</v>
      </c>
      <c r="L7" s="46">
        <v>3</v>
      </c>
      <c r="M7" s="22">
        <v>5465</v>
      </c>
      <c r="N7" s="23">
        <v>27</v>
      </c>
      <c r="O7" s="46">
        <v>1</v>
      </c>
      <c r="P7" s="43">
        <v>2810</v>
      </c>
      <c r="Q7" s="44">
        <v>22</v>
      </c>
      <c r="R7" s="47">
        <v>4</v>
      </c>
      <c r="S7" s="37">
        <f t="shared" ref="S7:S38" si="0">D7+G7+J7+M7+P7</f>
        <v>13280</v>
      </c>
      <c r="T7" s="38">
        <f t="shared" ref="T7:T38" si="1">E7+H7+K7+N7+Q7</f>
        <v>101</v>
      </c>
      <c r="U7" s="125">
        <f t="shared" ref="U7:U38" si="2">F7+I7+L7+O7+R7</f>
        <v>16.5</v>
      </c>
      <c r="V7" s="139">
        <v>1</v>
      </c>
    </row>
    <row r="8" spans="1:22" ht="15.6" x14ac:dyDescent="0.3">
      <c r="A8" s="5">
        <v>6</v>
      </c>
      <c r="B8" s="4" t="s">
        <v>118</v>
      </c>
      <c r="C8" s="15" t="s">
        <v>52</v>
      </c>
      <c r="D8" s="48"/>
      <c r="E8" s="49"/>
      <c r="F8" s="50"/>
      <c r="G8" s="20">
        <v>2880</v>
      </c>
      <c r="H8" s="19">
        <v>8</v>
      </c>
      <c r="I8" s="21">
        <v>3</v>
      </c>
      <c r="J8" s="20">
        <v>3135</v>
      </c>
      <c r="K8" s="19">
        <v>33</v>
      </c>
      <c r="L8" s="21">
        <v>5</v>
      </c>
      <c r="M8" s="20">
        <v>2920</v>
      </c>
      <c r="N8" s="19">
        <v>21</v>
      </c>
      <c r="O8" s="21">
        <v>20</v>
      </c>
      <c r="P8" s="20">
        <v>820</v>
      </c>
      <c r="Q8" s="19">
        <v>11</v>
      </c>
      <c r="R8" s="34">
        <v>13</v>
      </c>
      <c r="S8" s="35">
        <f t="shared" si="0"/>
        <v>9755</v>
      </c>
      <c r="T8" s="17">
        <f t="shared" si="1"/>
        <v>73</v>
      </c>
      <c r="U8" s="126">
        <f t="shared" si="2"/>
        <v>41</v>
      </c>
      <c r="V8" s="140">
        <v>2</v>
      </c>
    </row>
    <row r="9" spans="1:22" ht="15.6" x14ac:dyDescent="0.3">
      <c r="A9" s="5">
        <v>53</v>
      </c>
      <c r="B9" s="10" t="s">
        <v>84</v>
      </c>
      <c r="C9" s="15" t="s">
        <v>72</v>
      </c>
      <c r="D9" s="20">
        <v>2745</v>
      </c>
      <c r="E9" s="19">
        <v>4</v>
      </c>
      <c r="F9" s="21">
        <v>14</v>
      </c>
      <c r="G9" s="20">
        <v>675</v>
      </c>
      <c r="H9" s="19">
        <v>9</v>
      </c>
      <c r="I9" s="21">
        <v>25.5</v>
      </c>
      <c r="J9" s="20">
        <v>4120</v>
      </c>
      <c r="K9" s="19">
        <v>37</v>
      </c>
      <c r="L9" s="21">
        <v>1</v>
      </c>
      <c r="M9" s="48"/>
      <c r="N9" s="49"/>
      <c r="O9" s="52"/>
      <c r="P9" s="20">
        <v>2365</v>
      </c>
      <c r="Q9" s="19">
        <v>22</v>
      </c>
      <c r="R9" s="34">
        <v>1</v>
      </c>
      <c r="S9" s="35">
        <f t="shared" si="0"/>
        <v>9905</v>
      </c>
      <c r="T9" s="17">
        <f t="shared" si="1"/>
        <v>72</v>
      </c>
      <c r="U9" s="126">
        <f t="shared" si="2"/>
        <v>41.5</v>
      </c>
      <c r="V9" s="140">
        <v>3</v>
      </c>
    </row>
    <row r="10" spans="1:22" ht="15.6" x14ac:dyDescent="0.3">
      <c r="A10" s="5">
        <v>89</v>
      </c>
      <c r="B10" s="10" t="s">
        <v>68</v>
      </c>
      <c r="C10" s="15" t="s">
        <v>65</v>
      </c>
      <c r="D10" s="20">
        <v>4160</v>
      </c>
      <c r="E10" s="19">
        <v>22</v>
      </c>
      <c r="F10" s="21">
        <v>5</v>
      </c>
      <c r="G10" s="48"/>
      <c r="H10" s="49"/>
      <c r="I10" s="52"/>
      <c r="J10" s="20">
        <v>1790</v>
      </c>
      <c r="K10" s="19">
        <v>14</v>
      </c>
      <c r="L10" s="21">
        <v>22</v>
      </c>
      <c r="M10" s="20">
        <v>4410</v>
      </c>
      <c r="N10" s="19">
        <v>32</v>
      </c>
      <c r="O10" s="34">
        <v>4</v>
      </c>
      <c r="P10" s="20">
        <v>1015</v>
      </c>
      <c r="Q10" s="19">
        <v>2</v>
      </c>
      <c r="R10" s="34">
        <v>15</v>
      </c>
      <c r="S10" s="35">
        <f t="shared" si="0"/>
        <v>11375</v>
      </c>
      <c r="T10" s="17">
        <f t="shared" si="1"/>
        <v>70</v>
      </c>
      <c r="U10" s="126">
        <f t="shared" si="2"/>
        <v>46</v>
      </c>
      <c r="V10" s="140">
        <v>4</v>
      </c>
    </row>
    <row r="11" spans="1:22" ht="15.6" x14ac:dyDescent="0.3">
      <c r="A11" s="5">
        <v>98</v>
      </c>
      <c r="B11" s="4" t="s">
        <v>61</v>
      </c>
      <c r="C11" s="15" t="s">
        <v>57</v>
      </c>
      <c r="D11" s="20">
        <v>3430</v>
      </c>
      <c r="E11" s="19">
        <v>3</v>
      </c>
      <c r="F11" s="21">
        <v>10</v>
      </c>
      <c r="G11" s="20">
        <v>1000</v>
      </c>
      <c r="H11" s="19">
        <v>12</v>
      </c>
      <c r="I11" s="21">
        <v>17</v>
      </c>
      <c r="J11" s="48"/>
      <c r="K11" s="49"/>
      <c r="L11" s="52"/>
      <c r="M11" s="20">
        <v>2265</v>
      </c>
      <c r="N11" s="19">
        <v>23</v>
      </c>
      <c r="O11" s="34">
        <v>9</v>
      </c>
      <c r="P11" s="20">
        <v>880</v>
      </c>
      <c r="Q11" s="19">
        <v>10</v>
      </c>
      <c r="R11" s="34">
        <v>12</v>
      </c>
      <c r="S11" s="35">
        <f t="shared" si="0"/>
        <v>7575</v>
      </c>
      <c r="T11" s="17">
        <f t="shared" si="1"/>
        <v>48</v>
      </c>
      <c r="U11" s="126">
        <f t="shared" si="2"/>
        <v>48</v>
      </c>
      <c r="V11" s="140">
        <v>5</v>
      </c>
    </row>
    <row r="12" spans="1:22" ht="15.6" x14ac:dyDescent="0.3">
      <c r="A12" s="5">
        <v>35</v>
      </c>
      <c r="B12" s="10" t="s">
        <v>10</v>
      </c>
      <c r="C12" s="15" t="s">
        <v>7</v>
      </c>
      <c r="D12" s="20">
        <v>3600</v>
      </c>
      <c r="E12" s="19">
        <v>3</v>
      </c>
      <c r="F12" s="21">
        <v>8</v>
      </c>
      <c r="G12" s="20">
        <v>2665</v>
      </c>
      <c r="H12" s="19">
        <v>11</v>
      </c>
      <c r="I12" s="21">
        <v>11</v>
      </c>
      <c r="J12" s="20">
        <v>2630</v>
      </c>
      <c r="K12" s="19">
        <v>33</v>
      </c>
      <c r="L12" s="21">
        <v>10</v>
      </c>
      <c r="M12" s="20">
        <v>1455</v>
      </c>
      <c r="N12" s="19">
        <v>15</v>
      </c>
      <c r="O12" s="21">
        <v>22</v>
      </c>
      <c r="P12" s="48"/>
      <c r="Q12" s="49"/>
      <c r="R12" s="51"/>
      <c r="S12" s="35">
        <f t="shared" si="0"/>
        <v>10350</v>
      </c>
      <c r="T12" s="17">
        <f t="shared" si="1"/>
        <v>62</v>
      </c>
      <c r="U12" s="126">
        <f t="shared" si="2"/>
        <v>51</v>
      </c>
      <c r="V12" s="140">
        <v>6</v>
      </c>
    </row>
    <row r="13" spans="1:22" ht="15.6" x14ac:dyDescent="0.3">
      <c r="A13" s="5">
        <v>74</v>
      </c>
      <c r="B13" s="10" t="s">
        <v>40</v>
      </c>
      <c r="C13" s="15" t="s">
        <v>30</v>
      </c>
      <c r="D13" s="48"/>
      <c r="E13" s="49"/>
      <c r="F13" s="52"/>
      <c r="G13" s="20">
        <v>1330</v>
      </c>
      <c r="H13" s="19">
        <v>17</v>
      </c>
      <c r="I13" s="21">
        <v>6</v>
      </c>
      <c r="J13" s="20">
        <v>3330</v>
      </c>
      <c r="K13" s="19">
        <v>40</v>
      </c>
      <c r="L13" s="21">
        <v>8</v>
      </c>
      <c r="M13" s="20">
        <v>1465</v>
      </c>
      <c r="N13" s="19">
        <v>13</v>
      </c>
      <c r="O13" s="34">
        <v>25</v>
      </c>
      <c r="P13" s="20">
        <v>1040</v>
      </c>
      <c r="Q13" s="19">
        <v>12</v>
      </c>
      <c r="R13" s="34">
        <v>14</v>
      </c>
      <c r="S13" s="35">
        <f t="shared" si="0"/>
        <v>7165</v>
      </c>
      <c r="T13" s="17">
        <f t="shared" si="1"/>
        <v>82</v>
      </c>
      <c r="U13" s="126">
        <f t="shared" si="2"/>
        <v>53</v>
      </c>
      <c r="V13" s="140">
        <v>7</v>
      </c>
    </row>
    <row r="14" spans="1:22" ht="15.6" x14ac:dyDescent="0.3">
      <c r="A14" s="5">
        <v>52</v>
      </c>
      <c r="B14" s="10" t="s">
        <v>71</v>
      </c>
      <c r="C14" s="15" t="s">
        <v>72</v>
      </c>
      <c r="D14" s="20">
        <v>4662.5</v>
      </c>
      <c r="E14" s="19">
        <v>3.5</v>
      </c>
      <c r="F14" s="21">
        <v>2.5</v>
      </c>
      <c r="G14" s="48"/>
      <c r="H14" s="49"/>
      <c r="I14" s="52"/>
      <c r="J14" s="20">
        <v>1260</v>
      </c>
      <c r="K14" s="19">
        <v>14.5</v>
      </c>
      <c r="L14" s="21">
        <v>27.5</v>
      </c>
      <c r="M14" s="20">
        <v>1937.5</v>
      </c>
      <c r="N14" s="19">
        <v>8</v>
      </c>
      <c r="O14" s="21">
        <v>17.5</v>
      </c>
      <c r="P14" s="20">
        <v>1105</v>
      </c>
      <c r="Q14" s="19">
        <v>3.5</v>
      </c>
      <c r="R14" s="34">
        <v>7.5</v>
      </c>
      <c r="S14" s="35">
        <f t="shared" si="0"/>
        <v>8965</v>
      </c>
      <c r="T14" s="17">
        <f t="shared" si="1"/>
        <v>29.5</v>
      </c>
      <c r="U14" s="126">
        <f t="shared" si="2"/>
        <v>55</v>
      </c>
      <c r="V14" s="140">
        <v>8.5</v>
      </c>
    </row>
    <row r="15" spans="1:22" ht="15.6" x14ac:dyDescent="0.3">
      <c r="A15" s="5">
        <v>58</v>
      </c>
      <c r="B15" s="10" t="s">
        <v>73</v>
      </c>
      <c r="C15" s="15" t="s">
        <v>72</v>
      </c>
      <c r="D15" s="20">
        <v>4662.5</v>
      </c>
      <c r="E15" s="19">
        <v>3.5</v>
      </c>
      <c r="F15" s="21">
        <v>2.5</v>
      </c>
      <c r="G15" s="48"/>
      <c r="H15" s="49"/>
      <c r="I15" s="52"/>
      <c r="J15" s="20">
        <v>1260</v>
      </c>
      <c r="K15" s="19">
        <v>14.5</v>
      </c>
      <c r="L15" s="21">
        <v>27.5</v>
      </c>
      <c r="M15" s="20">
        <v>1937.5</v>
      </c>
      <c r="N15" s="19">
        <v>8</v>
      </c>
      <c r="O15" s="21">
        <v>17.5</v>
      </c>
      <c r="P15" s="20">
        <v>1105</v>
      </c>
      <c r="Q15" s="19">
        <v>3.5</v>
      </c>
      <c r="R15" s="34">
        <v>7.5</v>
      </c>
      <c r="S15" s="35">
        <f t="shared" si="0"/>
        <v>8965</v>
      </c>
      <c r="T15" s="17">
        <f t="shared" si="1"/>
        <v>29.5</v>
      </c>
      <c r="U15" s="126">
        <f t="shared" si="2"/>
        <v>55</v>
      </c>
      <c r="V15" s="140">
        <v>8.5</v>
      </c>
    </row>
    <row r="16" spans="1:22" ht="15.6" x14ac:dyDescent="0.3">
      <c r="A16" s="5">
        <v>84</v>
      </c>
      <c r="B16" s="10" t="s">
        <v>147</v>
      </c>
      <c r="C16" s="15" t="s">
        <v>30</v>
      </c>
      <c r="D16" s="20">
        <v>1045</v>
      </c>
      <c r="E16" s="19">
        <v>3</v>
      </c>
      <c r="F16" s="21">
        <v>31</v>
      </c>
      <c r="G16" s="20">
        <v>1175</v>
      </c>
      <c r="H16" s="19">
        <v>5</v>
      </c>
      <c r="I16" s="21">
        <v>27</v>
      </c>
      <c r="J16" s="48"/>
      <c r="K16" s="49"/>
      <c r="L16" s="52"/>
      <c r="M16" s="20">
        <v>3600</v>
      </c>
      <c r="N16" s="19">
        <v>21</v>
      </c>
      <c r="O16" s="34">
        <v>5</v>
      </c>
      <c r="P16" s="20">
        <v>1750</v>
      </c>
      <c r="Q16" s="19">
        <v>14</v>
      </c>
      <c r="R16" s="34">
        <v>5</v>
      </c>
      <c r="S16" s="35">
        <f t="shared" si="0"/>
        <v>7570</v>
      </c>
      <c r="T16" s="17">
        <f t="shared" si="1"/>
        <v>43</v>
      </c>
      <c r="U16" s="126">
        <f t="shared" si="2"/>
        <v>68</v>
      </c>
      <c r="V16" s="140">
        <v>10</v>
      </c>
    </row>
    <row r="17" spans="1:22" ht="15.6" x14ac:dyDescent="0.3">
      <c r="A17" s="5">
        <v>36</v>
      </c>
      <c r="B17" s="10" t="s">
        <v>8</v>
      </c>
      <c r="C17" s="15" t="s">
        <v>7</v>
      </c>
      <c r="D17" s="20">
        <v>2705</v>
      </c>
      <c r="E17" s="19">
        <v>9</v>
      </c>
      <c r="F17" s="21">
        <v>18</v>
      </c>
      <c r="G17" s="20">
        <v>2440</v>
      </c>
      <c r="H17" s="19">
        <v>13</v>
      </c>
      <c r="I17" s="21">
        <v>4</v>
      </c>
      <c r="J17" s="20">
        <v>2470</v>
      </c>
      <c r="K17" s="19">
        <v>22</v>
      </c>
      <c r="L17" s="21">
        <v>14</v>
      </c>
      <c r="M17" s="48"/>
      <c r="N17" s="49"/>
      <c r="O17" s="52"/>
      <c r="P17" s="20">
        <v>215</v>
      </c>
      <c r="Q17" s="19">
        <v>2</v>
      </c>
      <c r="R17" s="34">
        <v>35</v>
      </c>
      <c r="S17" s="35">
        <f t="shared" si="0"/>
        <v>7830</v>
      </c>
      <c r="T17" s="17">
        <f t="shared" si="1"/>
        <v>46</v>
      </c>
      <c r="U17" s="126">
        <f t="shared" si="2"/>
        <v>71</v>
      </c>
      <c r="V17" s="140">
        <v>11</v>
      </c>
    </row>
    <row r="18" spans="1:22" ht="15.6" x14ac:dyDescent="0.3">
      <c r="A18" s="5">
        <v>56</v>
      </c>
      <c r="B18" s="10" t="s">
        <v>78</v>
      </c>
      <c r="C18" s="15" t="s">
        <v>72</v>
      </c>
      <c r="D18" s="20">
        <v>1545</v>
      </c>
      <c r="E18" s="19">
        <v>12</v>
      </c>
      <c r="F18" s="21">
        <v>27</v>
      </c>
      <c r="G18" s="20">
        <v>1165</v>
      </c>
      <c r="H18" s="19">
        <v>10</v>
      </c>
      <c r="I18" s="21">
        <v>10</v>
      </c>
      <c r="J18" s="20">
        <v>3905</v>
      </c>
      <c r="K18" s="19">
        <v>38</v>
      </c>
      <c r="L18" s="21">
        <v>4</v>
      </c>
      <c r="M18" s="48"/>
      <c r="N18" s="49"/>
      <c r="O18" s="52"/>
      <c r="P18" s="20">
        <v>545</v>
      </c>
      <c r="Q18" s="19">
        <v>7</v>
      </c>
      <c r="R18" s="34">
        <v>33</v>
      </c>
      <c r="S18" s="35">
        <f t="shared" si="0"/>
        <v>7160</v>
      </c>
      <c r="T18" s="17">
        <f t="shared" si="1"/>
        <v>67</v>
      </c>
      <c r="U18" s="126">
        <f t="shared" si="2"/>
        <v>74</v>
      </c>
      <c r="V18" s="140">
        <v>12</v>
      </c>
    </row>
    <row r="19" spans="1:22" ht="15.6" x14ac:dyDescent="0.3">
      <c r="A19" s="5">
        <v>5</v>
      </c>
      <c r="B19" s="4" t="s">
        <v>117</v>
      </c>
      <c r="C19" s="15" t="s">
        <v>52</v>
      </c>
      <c r="D19" s="48"/>
      <c r="E19" s="49"/>
      <c r="F19" s="50"/>
      <c r="G19" s="20">
        <v>640</v>
      </c>
      <c r="H19" s="19">
        <v>4</v>
      </c>
      <c r="I19" s="21">
        <v>53</v>
      </c>
      <c r="J19" s="20">
        <v>4330</v>
      </c>
      <c r="K19" s="19">
        <v>22</v>
      </c>
      <c r="L19" s="21">
        <v>6.5</v>
      </c>
      <c r="M19" s="20">
        <v>2010</v>
      </c>
      <c r="N19" s="19">
        <v>16</v>
      </c>
      <c r="O19" s="21">
        <v>10.5</v>
      </c>
      <c r="P19" s="20">
        <v>1165</v>
      </c>
      <c r="Q19" s="19">
        <v>12</v>
      </c>
      <c r="R19" s="34">
        <v>10.5</v>
      </c>
      <c r="S19" s="35">
        <f t="shared" si="0"/>
        <v>8145</v>
      </c>
      <c r="T19" s="17">
        <f t="shared" si="1"/>
        <v>54</v>
      </c>
      <c r="U19" s="126">
        <f t="shared" si="2"/>
        <v>80.5</v>
      </c>
      <c r="V19" s="140">
        <v>13</v>
      </c>
    </row>
    <row r="20" spans="1:22" ht="15.6" x14ac:dyDescent="0.3">
      <c r="A20" s="5">
        <v>80</v>
      </c>
      <c r="B20" s="10" t="s">
        <v>39</v>
      </c>
      <c r="C20" s="15" t="s">
        <v>30</v>
      </c>
      <c r="D20" s="20">
        <v>2525</v>
      </c>
      <c r="E20" s="19">
        <v>16</v>
      </c>
      <c r="F20" s="21">
        <v>13</v>
      </c>
      <c r="G20" s="20">
        <v>2000</v>
      </c>
      <c r="H20" s="19">
        <v>7</v>
      </c>
      <c r="I20" s="21">
        <v>7</v>
      </c>
      <c r="J20" s="20">
        <v>1135</v>
      </c>
      <c r="K20" s="19">
        <v>16</v>
      </c>
      <c r="L20" s="21">
        <v>38</v>
      </c>
      <c r="M20" s="20">
        <v>2395</v>
      </c>
      <c r="N20" s="19">
        <v>4</v>
      </c>
      <c r="O20" s="34">
        <v>23</v>
      </c>
      <c r="P20" s="48"/>
      <c r="Q20" s="49"/>
      <c r="R20" s="51"/>
      <c r="S20" s="35">
        <f t="shared" si="0"/>
        <v>8055</v>
      </c>
      <c r="T20" s="17">
        <f t="shared" si="1"/>
        <v>43</v>
      </c>
      <c r="U20" s="126">
        <f t="shared" si="2"/>
        <v>81</v>
      </c>
      <c r="V20" s="140">
        <v>14</v>
      </c>
    </row>
    <row r="21" spans="1:22" ht="15.6" x14ac:dyDescent="0.3">
      <c r="A21" s="5">
        <v>34</v>
      </c>
      <c r="B21" s="10" t="s">
        <v>15</v>
      </c>
      <c r="C21" s="15" t="s">
        <v>7</v>
      </c>
      <c r="D21" s="20">
        <v>5105</v>
      </c>
      <c r="E21" s="19">
        <v>3</v>
      </c>
      <c r="F21" s="21">
        <v>6</v>
      </c>
      <c r="G21" s="20">
        <v>310</v>
      </c>
      <c r="H21" s="19">
        <v>4</v>
      </c>
      <c r="I21" s="21">
        <v>48</v>
      </c>
      <c r="J21" s="20">
        <v>1740</v>
      </c>
      <c r="K21" s="19">
        <v>25</v>
      </c>
      <c r="L21" s="21">
        <v>25</v>
      </c>
      <c r="M21" s="20">
        <v>4235</v>
      </c>
      <c r="N21" s="19">
        <v>27</v>
      </c>
      <c r="O21" s="21">
        <v>3</v>
      </c>
      <c r="P21" s="48"/>
      <c r="Q21" s="49"/>
      <c r="R21" s="51"/>
      <c r="S21" s="35">
        <f t="shared" si="0"/>
        <v>11390</v>
      </c>
      <c r="T21" s="17">
        <f t="shared" si="1"/>
        <v>59</v>
      </c>
      <c r="U21" s="126">
        <f t="shared" si="2"/>
        <v>82</v>
      </c>
      <c r="V21" s="140">
        <v>15</v>
      </c>
    </row>
    <row r="22" spans="1:22" ht="15.6" x14ac:dyDescent="0.3">
      <c r="A22" s="5">
        <v>60</v>
      </c>
      <c r="B22" s="10" t="s">
        <v>76</v>
      </c>
      <c r="C22" s="15" t="s">
        <v>72</v>
      </c>
      <c r="D22" s="20">
        <v>5340</v>
      </c>
      <c r="E22" s="19">
        <v>6</v>
      </c>
      <c r="F22" s="21">
        <v>4</v>
      </c>
      <c r="G22" s="20">
        <v>472.5</v>
      </c>
      <c r="H22" s="19">
        <v>3</v>
      </c>
      <c r="I22" s="21">
        <v>41.5</v>
      </c>
      <c r="J22" s="20">
        <v>1305</v>
      </c>
      <c r="K22" s="19">
        <v>18</v>
      </c>
      <c r="L22" s="21">
        <v>24</v>
      </c>
      <c r="M22" s="20">
        <v>2062.5</v>
      </c>
      <c r="N22" s="19">
        <v>16.5</v>
      </c>
      <c r="O22" s="21">
        <v>15.5</v>
      </c>
      <c r="P22" s="48"/>
      <c r="Q22" s="49"/>
      <c r="R22" s="51"/>
      <c r="S22" s="35">
        <f t="shared" si="0"/>
        <v>9180</v>
      </c>
      <c r="T22" s="17">
        <f t="shared" si="1"/>
        <v>43.5</v>
      </c>
      <c r="U22" s="126">
        <f t="shared" si="2"/>
        <v>85</v>
      </c>
      <c r="V22" s="140">
        <v>16</v>
      </c>
    </row>
    <row r="23" spans="1:22" ht="15.6" x14ac:dyDescent="0.3">
      <c r="A23" s="5">
        <v>59</v>
      </c>
      <c r="B23" s="10" t="s">
        <v>81</v>
      </c>
      <c r="C23" s="15" t="s">
        <v>72</v>
      </c>
      <c r="D23" s="20">
        <v>4770</v>
      </c>
      <c r="E23" s="19">
        <v>2</v>
      </c>
      <c r="F23" s="21">
        <v>36.5</v>
      </c>
      <c r="G23" s="20">
        <v>2000</v>
      </c>
      <c r="H23" s="19">
        <v>8</v>
      </c>
      <c r="I23" s="21">
        <v>12.5</v>
      </c>
      <c r="J23" s="20">
        <v>1605</v>
      </c>
      <c r="K23" s="19">
        <v>17</v>
      </c>
      <c r="L23" s="21">
        <v>17.5</v>
      </c>
      <c r="M23" s="20">
        <v>1350</v>
      </c>
      <c r="N23" s="19">
        <v>12</v>
      </c>
      <c r="O23" s="21">
        <v>26</v>
      </c>
      <c r="P23" s="48"/>
      <c r="Q23" s="49"/>
      <c r="R23" s="51"/>
      <c r="S23" s="35">
        <f t="shared" si="0"/>
        <v>9725</v>
      </c>
      <c r="T23" s="17">
        <f t="shared" si="1"/>
        <v>39</v>
      </c>
      <c r="U23" s="126">
        <f t="shared" si="2"/>
        <v>92.5</v>
      </c>
      <c r="V23" s="140">
        <v>17.5</v>
      </c>
    </row>
    <row r="24" spans="1:22" ht="15.6" x14ac:dyDescent="0.3">
      <c r="A24" s="5">
        <v>88</v>
      </c>
      <c r="B24" s="10" t="s">
        <v>70</v>
      </c>
      <c r="C24" s="15" t="s">
        <v>65</v>
      </c>
      <c r="D24" s="20">
        <v>2310</v>
      </c>
      <c r="E24" s="19">
        <v>4</v>
      </c>
      <c r="F24" s="21">
        <v>39</v>
      </c>
      <c r="G24" s="20">
        <v>930</v>
      </c>
      <c r="H24" s="19">
        <v>5.5</v>
      </c>
      <c r="I24" s="21">
        <v>19.5</v>
      </c>
      <c r="J24" s="48"/>
      <c r="K24" s="49"/>
      <c r="L24" s="52"/>
      <c r="M24" s="20">
        <v>4345</v>
      </c>
      <c r="N24" s="19">
        <v>13</v>
      </c>
      <c r="O24" s="34">
        <v>2</v>
      </c>
      <c r="P24" s="20">
        <v>570</v>
      </c>
      <c r="Q24" s="19">
        <v>6</v>
      </c>
      <c r="R24" s="34">
        <v>32</v>
      </c>
      <c r="S24" s="35">
        <f t="shared" si="0"/>
        <v>8155</v>
      </c>
      <c r="T24" s="17">
        <f t="shared" si="1"/>
        <v>28.5</v>
      </c>
      <c r="U24" s="126">
        <f t="shared" si="2"/>
        <v>92.5</v>
      </c>
      <c r="V24" s="140">
        <v>17.5</v>
      </c>
    </row>
    <row r="25" spans="1:22" ht="15.6" x14ac:dyDescent="0.3">
      <c r="A25" s="5">
        <v>92</v>
      </c>
      <c r="B25" s="10" t="s">
        <v>67</v>
      </c>
      <c r="C25" s="15" t="s">
        <v>65</v>
      </c>
      <c r="D25" s="20">
        <v>1665</v>
      </c>
      <c r="E25" s="19">
        <v>22</v>
      </c>
      <c r="F25" s="21">
        <v>20</v>
      </c>
      <c r="G25" s="48"/>
      <c r="H25" s="49"/>
      <c r="I25" s="52"/>
      <c r="J25" s="20">
        <v>1135</v>
      </c>
      <c r="K25" s="19">
        <v>11</v>
      </c>
      <c r="L25" s="21">
        <v>34</v>
      </c>
      <c r="M25" s="20">
        <v>2185</v>
      </c>
      <c r="N25" s="19">
        <v>3</v>
      </c>
      <c r="O25" s="34">
        <v>35</v>
      </c>
      <c r="P25" s="20">
        <v>1365</v>
      </c>
      <c r="Q25" s="19">
        <v>13</v>
      </c>
      <c r="R25" s="34">
        <v>6</v>
      </c>
      <c r="S25" s="35">
        <f t="shared" si="0"/>
        <v>6350</v>
      </c>
      <c r="T25" s="17">
        <f t="shared" si="1"/>
        <v>49</v>
      </c>
      <c r="U25" s="126">
        <f t="shared" si="2"/>
        <v>95</v>
      </c>
      <c r="V25" s="140">
        <v>19</v>
      </c>
    </row>
    <row r="26" spans="1:22" ht="15.6" x14ac:dyDescent="0.3">
      <c r="A26" s="5">
        <v>45</v>
      </c>
      <c r="B26" s="10" t="s">
        <v>23</v>
      </c>
      <c r="C26" s="15" t="s">
        <v>21</v>
      </c>
      <c r="D26" s="20">
        <v>1715</v>
      </c>
      <c r="E26" s="19">
        <v>5</v>
      </c>
      <c r="F26" s="21">
        <v>16</v>
      </c>
      <c r="G26" s="20">
        <v>2095</v>
      </c>
      <c r="H26" s="19">
        <v>5</v>
      </c>
      <c r="I26" s="21">
        <v>15</v>
      </c>
      <c r="J26" s="48"/>
      <c r="K26" s="49"/>
      <c r="L26" s="52"/>
      <c r="M26" s="20">
        <v>680</v>
      </c>
      <c r="N26" s="19">
        <v>4</v>
      </c>
      <c r="O26" s="21">
        <v>57</v>
      </c>
      <c r="P26" s="20">
        <v>1080</v>
      </c>
      <c r="Q26" s="19">
        <v>12</v>
      </c>
      <c r="R26" s="34">
        <v>9</v>
      </c>
      <c r="S26" s="35">
        <f t="shared" si="0"/>
        <v>5570</v>
      </c>
      <c r="T26" s="17">
        <f t="shared" si="1"/>
        <v>26</v>
      </c>
      <c r="U26" s="126">
        <f t="shared" si="2"/>
        <v>97</v>
      </c>
      <c r="V26" s="140">
        <v>20</v>
      </c>
    </row>
    <row r="27" spans="1:22" ht="15.6" x14ac:dyDescent="0.3">
      <c r="A27" s="5">
        <v>107</v>
      </c>
      <c r="B27" s="61" t="s">
        <v>46</v>
      </c>
      <c r="C27" s="15" t="s">
        <v>45</v>
      </c>
      <c r="D27" s="20">
        <v>4630</v>
      </c>
      <c r="E27" s="19">
        <v>3</v>
      </c>
      <c r="F27" s="21">
        <v>1</v>
      </c>
      <c r="G27" s="20">
        <v>1430</v>
      </c>
      <c r="H27" s="19">
        <v>2</v>
      </c>
      <c r="I27" s="21">
        <v>28</v>
      </c>
      <c r="J27" s="20">
        <v>765</v>
      </c>
      <c r="K27" s="19">
        <v>11</v>
      </c>
      <c r="L27" s="21">
        <v>62</v>
      </c>
      <c r="M27" s="20">
        <v>2180</v>
      </c>
      <c r="N27" s="19">
        <v>4</v>
      </c>
      <c r="O27" s="34">
        <v>8</v>
      </c>
      <c r="P27" s="48"/>
      <c r="Q27" s="49"/>
      <c r="R27" s="51"/>
      <c r="S27" s="35">
        <f t="shared" si="0"/>
        <v>9005</v>
      </c>
      <c r="T27" s="17">
        <f t="shared" si="1"/>
        <v>20</v>
      </c>
      <c r="U27" s="126">
        <f t="shared" si="2"/>
        <v>99</v>
      </c>
      <c r="V27" s="140">
        <v>21</v>
      </c>
    </row>
    <row r="28" spans="1:22" ht="15.6" x14ac:dyDescent="0.3">
      <c r="A28" s="5">
        <v>9</v>
      </c>
      <c r="B28" s="4" t="s">
        <v>138</v>
      </c>
      <c r="C28" s="15" t="s">
        <v>52</v>
      </c>
      <c r="D28" s="48"/>
      <c r="E28" s="49"/>
      <c r="F28" s="50"/>
      <c r="G28" s="20"/>
      <c r="H28" s="19"/>
      <c r="I28" s="21">
        <v>73</v>
      </c>
      <c r="J28" s="20">
        <v>4330</v>
      </c>
      <c r="K28" s="19">
        <v>22</v>
      </c>
      <c r="L28" s="21">
        <v>6.5</v>
      </c>
      <c r="M28" s="20">
        <v>2010</v>
      </c>
      <c r="N28" s="19">
        <v>16</v>
      </c>
      <c r="O28" s="21">
        <v>10.5</v>
      </c>
      <c r="P28" s="20">
        <v>1165</v>
      </c>
      <c r="Q28" s="19">
        <v>12</v>
      </c>
      <c r="R28" s="34">
        <v>10.5</v>
      </c>
      <c r="S28" s="35">
        <f t="shared" si="0"/>
        <v>7505</v>
      </c>
      <c r="T28" s="17">
        <f t="shared" si="1"/>
        <v>50</v>
      </c>
      <c r="U28" s="126">
        <f t="shared" si="2"/>
        <v>100.5</v>
      </c>
      <c r="V28" s="140">
        <v>22</v>
      </c>
    </row>
    <row r="29" spans="1:22" ht="15.6" x14ac:dyDescent="0.3">
      <c r="A29" s="5">
        <v>111</v>
      </c>
      <c r="B29" s="61" t="s">
        <v>47</v>
      </c>
      <c r="C29" s="15" t="s">
        <v>45</v>
      </c>
      <c r="D29" s="20">
        <v>4155</v>
      </c>
      <c r="E29" s="19">
        <v>3</v>
      </c>
      <c r="F29" s="21">
        <v>9</v>
      </c>
      <c r="G29" s="20">
        <v>1660</v>
      </c>
      <c r="H29" s="19">
        <v>1</v>
      </c>
      <c r="I29" s="21">
        <v>38</v>
      </c>
      <c r="J29" s="20">
        <v>825</v>
      </c>
      <c r="K29" s="19">
        <v>10</v>
      </c>
      <c r="L29" s="21">
        <v>60</v>
      </c>
      <c r="M29" s="48"/>
      <c r="N29" s="49"/>
      <c r="O29" s="51"/>
      <c r="P29" s="20">
        <v>2172.5</v>
      </c>
      <c r="Q29" s="19">
        <v>7</v>
      </c>
      <c r="R29" s="34">
        <v>2.5</v>
      </c>
      <c r="S29" s="35">
        <f t="shared" si="0"/>
        <v>8812.5</v>
      </c>
      <c r="T29" s="17">
        <f t="shared" si="1"/>
        <v>21</v>
      </c>
      <c r="U29" s="126">
        <f t="shared" si="2"/>
        <v>109.5</v>
      </c>
      <c r="V29" s="140">
        <v>23</v>
      </c>
    </row>
    <row r="30" spans="1:22" ht="15.6" x14ac:dyDescent="0.3">
      <c r="A30" s="5">
        <v>55</v>
      </c>
      <c r="B30" s="10" t="s">
        <v>80</v>
      </c>
      <c r="C30" s="15" t="s">
        <v>72</v>
      </c>
      <c r="D30" s="20">
        <v>4770</v>
      </c>
      <c r="E30" s="19">
        <v>2</v>
      </c>
      <c r="F30" s="21">
        <v>36.5</v>
      </c>
      <c r="G30" s="20">
        <v>2000</v>
      </c>
      <c r="H30" s="19">
        <v>8</v>
      </c>
      <c r="I30" s="21">
        <v>12.5</v>
      </c>
      <c r="J30" s="20">
        <v>1605</v>
      </c>
      <c r="K30" s="19">
        <v>17</v>
      </c>
      <c r="L30" s="21">
        <v>17.5</v>
      </c>
      <c r="M30" s="48"/>
      <c r="N30" s="49"/>
      <c r="O30" s="52"/>
      <c r="P30" s="20">
        <v>202.5</v>
      </c>
      <c r="Q30" s="19">
        <v>2</v>
      </c>
      <c r="R30" s="34">
        <v>44.5</v>
      </c>
      <c r="S30" s="35">
        <f t="shared" si="0"/>
        <v>8577.5</v>
      </c>
      <c r="T30" s="17">
        <f t="shared" si="1"/>
        <v>29</v>
      </c>
      <c r="U30" s="126">
        <f t="shared" si="2"/>
        <v>111</v>
      </c>
      <c r="V30" s="140">
        <v>24</v>
      </c>
    </row>
    <row r="31" spans="1:22" ht="15.6" x14ac:dyDescent="0.3">
      <c r="A31" s="5">
        <v>104</v>
      </c>
      <c r="B31" s="4" t="s">
        <v>94</v>
      </c>
      <c r="C31" s="15" t="s">
        <v>57</v>
      </c>
      <c r="D31" s="20">
        <v>1870</v>
      </c>
      <c r="E31" s="19">
        <v>2</v>
      </c>
      <c r="F31" s="21">
        <v>46</v>
      </c>
      <c r="G31" s="20">
        <v>380</v>
      </c>
      <c r="H31" s="19">
        <v>2</v>
      </c>
      <c r="I31" s="21">
        <v>46</v>
      </c>
      <c r="J31" s="20">
        <v>2660</v>
      </c>
      <c r="K31" s="19">
        <v>30</v>
      </c>
      <c r="L31" s="21">
        <v>13</v>
      </c>
      <c r="M31" s="20">
        <v>2240</v>
      </c>
      <c r="N31" s="19">
        <v>7</v>
      </c>
      <c r="O31" s="34">
        <v>6</v>
      </c>
      <c r="P31" s="48"/>
      <c r="Q31" s="49"/>
      <c r="R31" s="51"/>
      <c r="S31" s="35">
        <f t="shared" si="0"/>
        <v>7150</v>
      </c>
      <c r="T31" s="17">
        <f t="shared" si="1"/>
        <v>41</v>
      </c>
      <c r="U31" s="126">
        <f t="shared" si="2"/>
        <v>111</v>
      </c>
      <c r="V31" s="140">
        <v>25</v>
      </c>
    </row>
    <row r="32" spans="1:22" ht="15.6" x14ac:dyDescent="0.3">
      <c r="A32" s="5">
        <v>82</v>
      </c>
      <c r="B32" s="10" t="s">
        <v>33</v>
      </c>
      <c r="C32" s="15" t="s">
        <v>30</v>
      </c>
      <c r="D32" s="20">
        <v>885</v>
      </c>
      <c r="E32" s="19">
        <v>16</v>
      </c>
      <c r="F32" s="21">
        <v>33</v>
      </c>
      <c r="G32" s="48"/>
      <c r="H32" s="49"/>
      <c r="I32" s="52"/>
      <c r="J32" s="20">
        <v>1180</v>
      </c>
      <c r="K32" s="19">
        <v>18</v>
      </c>
      <c r="L32" s="21">
        <v>36</v>
      </c>
      <c r="M32" s="20">
        <v>1395</v>
      </c>
      <c r="N32" s="19">
        <v>6</v>
      </c>
      <c r="O32" s="34">
        <v>24</v>
      </c>
      <c r="P32" s="20">
        <v>795</v>
      </c>
      <c r="Q32" s="19">
        <v>10</v>
      </c>
      <c r="R32" s="34">
        <v>18</v>
      </c>
      <c r="S32" s="35">
        <f t="shared" si="0"/>
        <v>4255</v>
      </c>
      <c r="T32" s="17">
        <f t="shared" si="1"/>
        <v>50</v>
      </c>
      <c r="U32" s="126">
        <f t="shared" si="2"/>
        <v>111</v>
      </c>
      <c r="V32" s="140">
        <v>26</v>
      </c>
    </row>
    <row r="33" spans="1:22" ht="15.6" x14ac:dyDescent="0.3">
      <c r="A33" s="5">
        <v>70</v>
      </c>
      <c r="B33" s="10" t="s">
        <v>35</v>
      </c>
      <c r="C33" s="15" t="s">
        <v>30</v>
      </c>
      <c r="D33" s="20">
        <v>1470</v>
      </c>
      <c r="E33" s="19">
        <v>3</v>
      </c>
      <c r="F33" s="21">
        <v>24</v>
      </c>
      <c r="G33" s="20">
        <v>930</v>
      </c>
      <c r="H33" s="19">
        <v>13</v>
      </c>
      <c r="I33" s="21">
        <v>18</v>
      </c>
      <c r="J33" s="20">
        <v>1295</v>
      </c>
      <c r="K33" s="19">
        <v>19</v>
      </c>
      <c r="L33" s="21">
        <v>29</v>
      </c>
      <c r="M33" s="20">
        <v>650</v>
      </c>
      <c r="N33" s="19">
        <v>7</v>
      </c>
      <c r="O33" s="34">
        <v>42</v>
      </c>
      <c r="P33" s="48"/>
      <c r="Q33" s="49"/>
      <c r="R33" s="51"/>
      <c r="S33" s="35">
        <f t="shared" si="0"/>
        <v>4345</v>
      </c>
      <c r="T33" s="17">
        <f t="shared" si="1"/>
        <v>42</v>
      </c>
      <c r="U33" s="126">
        <f t="shared" si="2"/>
        <v>113</v>
      </c>
      <c r="V33" s="140">
        <v>27</v>
      </c>
    </row>
    <row r="34" spans="1:22" ht="15.6" x14ac:dyDescent="0.3">
      <c r="A34" s="5">
        <v>32</v>
      </c>
      <c r="B34" s="10" t="s">
        <v>9</v>
      </c>
      <c r="C34" s="15" t="s">
        <v>7</v>
      </c>
      <c r="D34" s="48"/>
      <c r="E34" s="49"/>
      <c r="F34" s="52"/>
      <c r="G34" s="20">
        <v>725</v>
      </c>
      <c r="H34" s="19">
        <v>10</v>
      </c>
      <c r="I34" s="21">
        <v>24</v>
      </c>
      <c r="J34" s="20">
        <v>2800</v>
      </c>
      <c r="K34" s="19">
        <v>34</v>
      </c>
      <c r="L34" s="21">
        <v>9</v>
      </c>
      <c r="M34" s="20">
        <v>2070</v>
      </c>
      <c r="N34" s="19">
        <v>22</v>
      </c>
      <c r="O34" s="21">
        <v>12</v>
      </c>
      <c r="P34" s="20">
        <v>0</v>
      </c>
      <c r="Q34" s="19">
        <v>0</v>
      </c>
      <c r="R34" s="34">
        <v>69</v>
      </c>
      <c r="S34" s="35">
        <f t="shared" si="0"/>
        <v>5595</v>
      </c>
      <c r="T34" s="17">
        <f t="shared" si="1"/>
        <v>66</v>
      </c>
      <c r="U34" s="126">
        <f t="shared" si="2"/>
        <v>114</v>
      </c>
      <c r="V34" s="140">
        <v>28</v>
      </c>
    </row>
    <row r="35" spans="1:22" ht="15.6" x14ac:dyDescent="0.3">
      <c r="A35" s="5">
        <v>3</v>
      </c>
      <c r="B35" s="4" t="s">
        <v>51</v>
      </c>
      <c r="C35" s="15" t="s">
        <v>52</v>
      </c>
      <c r="D35" s="20">
        <v>810</v>
      </c>
      <c r="E35" s="19">
        <v>8</v>
      </c>
      <c r="F35" s="21">
        <v>35</v>
      </c>
      <c r="G35" s="20">
        <v>6205</v>
      </c>
      <c r="H35" s="19">
        <v>6</v>
      </c>
      <c r="I35" s="21">
        <v>1</v>
      </c>
      <c r="J35" s="20">
        <v>970</v>
      </c>
      <c r="K35" s="19">
        <v>9</v>
      </c>
      <c r="L35" s="21">
        <v>45</v>
      </c>
      <c r="M35" s="20">
        <v>807.5</v>
      </c>
      <c r="N35" s="19">
        <v>3</v>
      </c>
      <c r="O35" s="21">
        <v>33.5</v>
      </c>
      <c r="P35" s="48"/>
      <c r="Q35" s="49"/>
      <c r="R35" s="51"/>
      <c r="S35" s="35">
        <f t="shared" si="0"/>
        <v>8792.5</v>
      </c>
      <c r="T35" s="17">
        <f t="shared" si="1"/>
        <v>26</v>
      </c>
      <c r="U35" s="126">
        <f t="shared" si="2"/>
        <v>114.5</v>
      </c>
      <c r="V35" s="140">
        <v>29</v>
      </c>
    </row>
    <row r="36" spans="1:22" ht="15.6" x14ac:dyDescent="0.3">
      <c r="A36" s="5">
        <v>42</v>
      </c>
      <c r="B36" s="10" t="s">
        <v>25</v>
      </c>
      <c r="C36" s="15" t="s">
        <v>21</v>
      </c>
      <c r="D36" s="48"/>
      <c r="E36" s="49"/>
      <c r="F36" s="52"/>
      <c r="G36" s="20">
        <v>2895</v>
      </c>
      <c r="H36" s="19">
        <v>7</v>
      </c>
      <c r="I36" s="21">
        <v>2</v>
      </c>
      <c r="J36" s="20">
        <v>1130</v>
      </c>
      <c r="K36" s="19">
        <v>13</v>
      </c>
      <c r="L36" s="21">
        <v>51</v>
      </c>
      <c r="M36" s="20">
        <v>390</v>
      </c>
      <c r="N36" s="19">
        <v>4</v>
      </c>
      <c r="O36" s="21">
        <v>38</v>
      </c>
      <c r="P36" s="20">
        <v>1590</v>
      </c>
      <c r="Q36" s="19">
        <v>1</v>
      </c>
      <c r="R36" s="34">
        <v>25</v>
      </c>
      <c r="S36" s="35">
        <f t="shared" si="0"/>
        <v>6005</v>
      </c>
      <c r="T36" s="17">
        <f t="shared" si="1"/>
        <v>25</v>
      </c>
      <c r="U36" s="126">
        <f t="shared" si="2"/>
        <v>116</v>
      </c>
      <c r="V36" s="140">
        <v>30</v>
      </c>
    </row>
    <row r="37" spans="1:22" ht="15.6" x14ac:dyDescent="0.3">
      <c r="A37" s="5">
        <v>28</v>
      </c>
      <c r="B37" s="10" t="s">
        <v>14</v>
      </c>
      <c r="C37" s="15" t="s">
        <v>7</v>
      </c>
      <c r="D37" s="48"/>
      <c r="E37" s="49"/>
      <c r="F37" s="52"/>
      <c r="G37" s="20">
        <v>2085</v>
      </c>
      <c r="H37" s="19">
        <v>9</v>
      </c>
      <c r="I37" s="21">
        <v>5</v>
      </c>
      <c r="J37" s="20">
        <v>1900</v>
      </c>
      <c r="K37" s="19">
        <v>20</v>
      </c>
      <c r="L37" s="21">
        <v>50</v>
      </c>
      <c r="M37" s="20">
        <v>1060</v>
      </c>
      <c r="N37" s="19">
        <v>14</v>
      </c>
      <c r="O37" s="21">
        <v>46</v>
      </c>
      <c r="P37" s="20">
        <v>410</v>
      </c>
      <c r="Q37" s="19">
        <v>3</v>
      </c>
      <c r="R37" s="34">
        <v>20</v>
      </c>
      <c r="S37" s="35">
        <f t="shared" si="0"/>
        <v>5455</v>
      </c>
      <c r="T37" s="17">
        <f t="shared" si="1"/>
        <v>46</v>
      </c>
      <c r="U37" s="126">
        <f t="shared" si="2"/>
        <v>121</v>
      </c>
      <c r="V37" s="140">
        <v>31</v>
      </c>
    </row>
    <row r="38" spans="1:22" ht="15.6" x14ac:dyDescent="0.3">
      <c r="A38" s="5">
        <v>31</v>
      </c>
      <c r="B38" s="10" t="s">
        <v>17</v>
      </c>
      <c r="C38" s="15" t="s">
        <v>7</v>
      </c>
      <c r="D38" s="20">
        <v>1060</v>
      </c>
      <c r="E38" s="19">
        <v>1</v>
      </c>
      <c r="F38" s="21">
        <v>49</v>
      </c>
      <c r="G38" s="20">
        <v>1550</v>
      </c>
      <c r="H38" s="19">
        <v>10</v>
      </c>
      <c r="I38" s="21">
        <v>16</v>
      </c>
      <c r="J38" s="48"/>
      <c r="K38" s="49"/>
      <c r="L38" s="52"/>
      <c r="M38" s="20">
        <v>355</v>
      </c>
      <c r="N38" s="19">
        <v>4.5</v>
      </c>
      <c r="O38" s="21">
        <v>43.5</v>
      </c>
      <c r="P38" s="20">
        <v>105</v>
      </c>
      <c r="Q38" s="19">
        <v>1</v>
      </c>
      <c r="R38" s="34">
        <v>28.5</v>
      </c>
      <c r="S38" s="35">
        <f t="shared" si="0"/>
        <v>3070</v>
      </c>
      <c r="T38" s="17">
        <f t="shared" si="1"/>
        <v>16.5</v>
      </c>
      <c r="U38" s="126">
        <f t="shared" si="2"/>
        <v>137</v>
      </c>
      <c r="V38" s="140">
        <v>32</v>
      </c>
    </row>
    <row r="39" spans="1:22" ht="15.6" x14ac:dyDescent="0.3">
      <c r="A39" s="5">
        <v>65</v>
      </c>
      <c r="B39" s="10" t="s">
        <v>77</v>
      </c>
      <c r="C39" s="15" t="s">
        <v>72</v>
      </c>
      <c r="D39" s="20">
        <v>1220</v>
      </c>
      <c r="E39" s="19">
        <v>3</v>
      </c>
      <c r="F39" s="21">
        <v>21</v>
      </c>
      <c r="G39" s="53"/>
      <c r="H39" s="54"/>
      <c r="I39" s="55">
        <v>73</v>
      </c>
      <c r="J39" s="20">
        <v>2070</v>
      </c>
      <c r="K39" s="19">
        <v>30</v>
      </c>
      <c r="L39" s="21">
        <v>16</v>
      </c>
      <c r="M39" s="20">
        <v>1135</v>
      </c>
      <c r="N39" s="19">
        <v>4</v>
      </c>
      <c r="O39" s="21">
        <v>28</v>
      </c>
      <c r="P39" s="48"/>
      <c r="Q39" s="49"/>
      <c r="R39" s="51"/>
      <c r="S39" s="35">
        <f t="shared" ref="S39:S70" si="3">D39+G39+J39+M39+P39</f>
        <v>4425</v>
      </c>
      <c r="T39" s="17">
        <f t="shared" ref="T39:T70" si="4">E39+H39+K39+N39+Q39</f>
        <v>37</v>
      </c>
      <c r="U39" s="126">
        <f t="shared" ref="U39:U70" si="5">F39+I39+L39+O39+R39</f>
        <v>138</v>
      </c>
      <c r="V39" s="140">
        <v>33</v>
      </c>
    </row>
    <row r="40" spans="1:22" ht="15.6" x14ac:dyDescent="0.3">
      <c r="A40" s="5">
        <v>4</v>
      </c>
      <c r="B40" s="4" t="s">
        <v>53</v>
      </c>
      <c r="C40" s="15" t="s">
        <v>52</v>
      </c>
      <c r="D40" s="20">
        <v>0</v>
      </c>
      <c r="E40" s="19">
        <v>0</v>
      </c>
      <c r="F40" s="21">
        <v>81</v>
      </c>
      <c r="G40" s="20">
        <v>795</v>
      </c>
      <c r="H40" s="19">
        <v>4</v>
      </c>
      <c r="I40" s="21">
        <v>34</v>
      </c>
      <c r="J40" s="20">
        <v>2090</v>
      </c>
      <c r="K40" s="19">
        <v>31</v>
      </c>
      <c r="L40" s="21">
        <v>15</v>
      </c>
      <c r="M40" s="20">
        <v>2380</v>
      </c>
      <c r="N40" s="19">
        <v>7</v>
      </c>
      <c r="O40" s="21">
        <v>13</v>
      </c>
      <c r="P40" s="48"/>
      <c r="Q40" s="49"/>
      <c r="R40" s="51"/>
      <c r="S40" s="35">
        <f t="shared" si="3"/>
        <v>5265</v>
      </c>
      <c r="T40" s="17">
        <f t="shared" si="4"/>
        <v>42</v>
      </c>
      <c r="U40" s="126">
        <f t="shared" si="5"/>
        <v>143</v>
      </c>
      <c r="V40" s="140">
        <v>34</v>
      </c>
    </row>
    <row r="41" spans="1:22" ht="15.6" x14ac:dyDescent="0.3">
      <c r="A41" s="5">
        <v>57</v>
      </c>
      <c r="B41" s="10" t="s">
        <v>75</v>
      </c>
      <c r="C41" s="15" t="s">
        <v>72</v>
      </c>
      <c r="D41" s="20">
        <v>3375</v>
      </c>
      <c r="E41" s="19">
        <v>2</v>
      </c>
      <c r="F41" s="21">
        <v>11.5</v>
      </c>
      <c r="G41" s="20">
        <v>915</v>
      </c>
      <c r="H41" s="19">
        <v>12</v>
      </c>
      <c r="I41" s="21">
        <v>21.5</v>
      </c>
      <c r="J41" s="20">
        <v>1025</v>
      </c>
      <c r="K41" s="19">
        <v>12</v>
      </c>
      <c r="L41" s="21">
        <v>40.5</v>
      </c>
      <c r="M41" s="48"/>
      <c r="N41" s="49"/>
      <c r="O41" s="52"/>
      <c r="P41" s="20"/>
      <c r="Q41" s="19"/>
      <c r="R41" s="34">
        <v>70</v>
      </c>
      <c r="S41" s="35">
        <f t="shared" si="3"/>
        <v>5315</v>
      </c>
      <c r="T41" s="17">
        <f t="shared" si="4"/>
        <v>26</v>
      </c>
      <c r="U41" s="126">
        <f t="shared" si="5"/>
        <v>143.5</v>
      </c>
      <c r="V41" s="140">
        <v>35.5</v>
      </c>
    </row>
    <row r="42" spans="1:22" ht="15.6" x14ac:dyDescent="0.3">
      <c r="A42" s="5">
        <v>63</v>
      </c>
      <c r="B42" s="10" t="s">
        <v>79</v>
      </c>
      <c r="C42" s="15" t="s">
        <v>72</v>
      </c>
      <c r="D42" s="20">
        <v>2050</v>
      </c>
      <c r="E42" s="19">
        <v>9</v>
      </c>
      <c r="F42" s="21">
        <v>19</v>
      </c>
      <c r="G42" s="20">
        <v>675</v>
      </c>
      <c r="H42" s="19">
        <v>9</v>
      </c>
      <c r="I42" s="21">
        <v>25.5</v>
      </c>
      <c r="J42" s="48"/>
      <c r="K42" s="49"/>
      <c r="L42" s="52"/>
      <c r="M42" s="20">
        <v>245</v>
      </c>
      <c r="N42" s="19">
        <v>5</v>
      </c>
      <c r="O42" s="21">
        <v>52</v>
      </c>
      <c r="P42" s="20">
        <v>150</v>
      </c>
      <c r="Q42" s="19">
        <v>3</v>
      </c>
      <c r="R42" s="34">
        <v>47</v>
      </c>
      <c r="S42" s="35">
        <f t="shared" si="3"/>
        <v>3120</v>
      </c>
      <c r="T42" s="17">
        <f t="shared" si="4"/>
        <v>26</v>
      </c>
      <c r="U42" s="126">
        <f t="shared" si="5"/>
        <v>143.5</v>
      </c>
      <c r="V42" s="140">
        <v>35.5</v>
      </c>
    </row>
    <row r="43" spans="1:22" ht="15.6" x14ac:dyDescent="0.3">
      <c r="A43" s="5">
        <v>108</v>
      </c>
      <c r="B43" s="61" t="s">
        <v>44</v>
      </c>
      <c r="C43" s="15" t="s">
        <v>45</v>
      </c>
      <c r="D43" s="20">
        <v>1185</v>
      </c>
      <c r="E43" s="19">
        <v>2</v>
      </c>
      <c r="F43" s="21">
        <v>26</v>
      </c>
      <c r="G43" s="20">
        <v>170</v>
      </c>
      <c r="H43" s="19">
        <v>2</v>
      </c>
      <c r="I43" s="21">
        <v>59</v>
      </c>
      <c r="J43" s="20">
        <v>2300</v>
      </c>
      <c r="K43" s="19">
        <v>25</v>
      </c>
      <c r="L43" s="21">
        <v>21</v>
      </c>
      <c r="M43" s="48"/>
      <c r="N43" s="49"/>
      <c r="O43" s="51"/>
      <c r="P43" s="20">
        <v>290</v>
      </c>
      <c r="Q43" s="19">
        <v>6</v>
      </c>
      <c r="R43" s="34">
        <v>42</v>
      </c>
      <c r="S43" s="35">
        <f t="shared" si="3"/>
        <v>3945</v>
      </c>
      <c r="T43" s="17">
        <f t="shared" si="4"/>
        <v>35</v>
      </c>
      <c r="U43" s="126">
        <f t="shared" si="5"/>
        <v>148</v>
      </c>
      <c r="V43" s="140">
        <v>37</v>
      </c>
    </row>
    <row r="44" spans="1:22" ht="15.6" x14ac:dyDescent="0.3">
      <c r="A44" s="5">
        <v>49</v>
      </c>
      <c r="B44" s="4" t="s">
        <v>124</v>
      </c>
      <c r="C44" s="15" t="s">
        <v>21</v>
      </c>
      <c r="D44" s="20"/>
      <c r="E44" s="19"/>
      <c r="F44" s="21">
        <v>82</v>
      </c>
      <c r="G44" s="20">
        <v>415</v>
      </c>
      <c r="H44" s="19">
        <v>5</v>
      </c>
      <c r="I44" s="21">
        <v>40</v>
      </c>
      <c r="J44" s="48"/>
      <c r="K44" s="49"/>
      <c r="L44" s="52"/>
      <c r="M44" s="20">
        <v>2320</v>
      </c>
      <c r="N44" s="19">
        <v>27</v>
      </c>
      <c r="O44" s="21">
        <v>7</v>
      </c>
      <c r="P44" s="20">
        <v>157.5</v>
      </c>
      <c r="Q44" s="19">
        <v>2</v>
      </c>
      <c r="R44" s="34">
        <v>21.5</v>
      </c>
      <c r="S44" s="35">
        <f t="shared" si="3"/>
        <v>2892.5</v>
      </c>
      <c r="T44" s="17">
        <f t="shared" si="4"/>
        <v>34</v>
      </c>
      <c r="U44" s="126">
        <f t="shared" si="5"/>
        <v>150.5</v>
      </c>
      <c r="V44" s="140">
        <v>38</v>
      </c>
    </row>
    <row r="45" spans="1:22" ht="15.6" x14ac:dyDescent="0.3">
      <c r="A45" s="5">
        <v>95</v>
      </c>
      <c r="B45" s="4" t="s">
        <v>128</v>
      </c>
      <c r="C45" s="15" t="s">
        <v>65</v>
      </c>
      <c r="D45" s="48"/>
      <c r="E45" s="49"/>
      <c r="F45" s="52"/>
      <c r="G45" s="20">
        <v>930</v>
      </c>
      <c r="H45" s="19">
        <v>5.5</v>
      </c>
      <c r="I45" s="21">
        <v>19.5</v>
      </c>
      <c r="J45" s="20">
        <v>730</v>
      </c>
      <c r="K45" s="19">
        <v>11</v>
      </c>
      <c r="L45" s="21">
        <v>61</v>
      </c>
      <c r="M45" s="20">
        <v>1005</v>
      </c>
      <c r="N45" s="19">
        <v>4</v>
      </c>
      <c r="O45" s="34">
        <v>31</v>
      </c>
      <c r="P45" s="20">
        <v>320</v>
      </c>
      <c r="Q45" s="19">
        <v>4</v>
      </c>
      <c r="R45" s="34">
        <v>41</v>
      </c>
      <c r="S45" s="35">
        <f t="shared" si="3"/>
        <v>2985</v>
      </c>
      <c r="T45" s="17">
        <f t="shared" si="4"/>
        <v>24.5</v>
      </c>
      <c r="U45" s="126">
        <f t="shared" si="5"/>
        <v>152.5</v>
      </c>
      <c r="V45" s="140">
        <v>39</v>
      </c>
    </row>
    <row r="46" spans="1:22" ht="15.6" x14ac:dyDescent="0.3">
      <c r="A46" s="5">
        <v>113</v>
      </c>
      <c r="B46" s="61" t="s">
        <v>130</v>
      </c>
      <c r="C46" s="15" t="s">
        <v>45</v>
      </c>
      <c r="D46" s="56"/>
      <c r="E46" s="57"/>
      <c r="F46" s="51"/>
      <c r="G46" s="32">
        <v>380</v>
      </c>
      <c r="H46" s="33">
        <v>1</v>
      </c>
      <c r="I46" s="34">
        <v>57</v>
      </c>
      <c r="J46" s="32">
        <v>1265</v>
      </c>
      <c r="K46" s="33">
        <v>15</v>
      </c>
      <c r="L46" s="21">
        <v>31</v>
      </c>
      <c r="M46" s="32">
        <v>2480</v>
      </c>
      <c r="N46" s="33">
        <v>3</v>
      </c>
      <c r="O46" s="34">
        <v>29</v>
      </c>
      <c r="P46" s="32">
        <v>415</v>
      </c>
      <c r="Q46" s="33">
        <v>3</v>
      </c>
      <c r="R46" s="34">
        <v>38</v>
      </c>
      <c r="S46" s="35">
        <f t="shared" si="3"/>
        <v>4540</v>
      </c>
      <c r="T46" s="17">
        <f t="shared" si="4"/>
        <v>22</v>
      </c>
      <c r="U46" s="126">
        <f t="shared" si="5"/>
        <v>155</v>
      </c>
      <c r="V46" s="140">
        <v>40</v>
      </c>
    </row>
    <row r="47" spans="1:22" ht="15.6" x14ac:dyDescent="0.3">
      <c r="A47" s="5">
        <v>115</v>
      </c>
      <c r="B47" s="61" t="s">
        <v>132</v>
      </c>
      <c r="C47" s="15" t="s">
        <v>45</v>
      </c>
      <c r="D47" s="56"/>
      <c r="E47" s="57"/>
      <c r="F47" s="51"/>
      <c r="G47" s="32">
        <v>510</v>
      </c>
      <c r="H47" s="33">
        <v>0.5</v>
      </c>
      <c r="I47" s="34">
        <v>49.5</v>
      </c>
      <c r="J47" s="32">
        <v>595</v>
      </c>
      <c r="K47" s="33">
        <v>10</v>
      </c>
      <c r="L47" s="21">
        <v>69</v>
      </c>
      <c r="M47" s="32">
        <v>460</v>
      </c>
      <c r="N47" s="33">
        <v>4</v>
      </c>
      <c r="O47" s="34">
        <v>40</v>
      </c>
      <c r="P47" s="32">
        <v>2172.5</v>
      </c>
      <c r="Q47" s="33">
        <v>7</v>
      </c>
      <c r="R47" s="34">
        <v>2.5</v>
      </c>
      <c r="S47" s="35">
        <f t="shared" si="3"/>
        <v>3737.5</v>
      </c>
      <c r="T47" s="17">
        <f t="shared" si="4"/>
        <v>21.5</v>
      </c>
      <c r="U47" s="126">
        <f t="shared" si="5"/>
        <v>161</v>
      </c>
      <c r="V47" s="140">
        <v>41</v>
      </c>
    </row>
    <row r="48" spans="1:22" ht="15.6" x14ac:dyDescent="0.3">
      <c r="A48" s="5">
        <v>78</v>
      </c>
      <c r="B48" s="10" t="s">
        <v>31</v>
      </c>
      <c r="C48" s="15" t="s">
        <v>30</v>
      </c>
      <c r="D48" s="20">
        <v>627.5</v>
      </c>
      <c r="E48" s="19">
        <v>0.5</v>
      </c>
      <c r="F48" s="21">
        <v>57.5</v>
      </c>
      <c r="G48" s="20">
        <v>405</v>
      </c>
      <c r="H48" s="19">
        <v>2</v>
      </c>
      <c r="I48" s="21">
        <v>44.5</v>
      </c>
      <c r="J48" s="20">
        <v>2045</v>
      </c>
      <c r="K48" s="19">
        <v>8</v>
      </c>
      <c r="L48" s="21">
        <v>30</v>
      </c>
      <c r="M48" s="20">
        <v>1035</v>
      </c>
      <c r="N48" s="19">
        <v>3</v>
      </c>
      <c r="O48" s="34">
        <v>30</v>
      </c>
      <c r="P48" s="48"/>
      <c r="Q48" s="49"/>
      <c r="R48" s="51"/>
      <c r="S48" s="35">
        <f t="shared" si="3"/>
        <v>4112.5</v>
      </c>
      <c r="T48" s="17">
        <f t="shared" si="4"/>
        <v>13.5</v>
      </c>
      <c r="U48" s="126">
        <f t="shared" si="5"/>
        <v>162</v>
      </c>
      <c r="V48" s="140">
        <v>42</v>
      </c>
    </row>
    <row r="49" spans="1:22" ht="15.6" x14ac:dyDescent="0.3">
      <c r="A49" s="5">
        <v>48</v>
      </c>
      <c r="B49" s="10" t="s">
        <v>20</v>
      </c>
      <c r="C49" s="15" t="s">
        <v>21</v>
      </c>
      <c r="D49" s="20">
        <v>1</v>
      </c>
      <c r="E49" s="19">
        <v>420</v>
      </c>
      <c r="F49" s="21">
        <v>55</v>
      </c>
      <c r="G49" s="20">
        <v>320</v>
      </c>
      <c r="H49" s="19">
        <v>3</v>
      </c>
      <c r="I49" s="21">
        <v>60</v>
      </c>
      <c r="J49" s="48"/>
      <c r="K49" s="49"/>
      <c r="L49" s="52"/>
      <c r="M49" s="20">
        <v>1335</v>
      </c>
      <c r="N49" s="19">
        <v>13</v>
      </c>
      <c r="O49" s="21">
        <v>27</v>
      </c>
      <c r="P49" s="20">
        <v>157.5</v>
      </c>
      <c r="Q49" s="19">
        <v>2</v>
      </c>
      <c r="R49" s="34">
        <v>21.5</v>
      </c>
      <c r="S49" s="35">
        <f t="shared" si="3"/>
        <v>1813.5</v>
      </c>
      <c r="T49" s="17">
        <f t="shared" si="4"/>
        <v>438</v>
      </c>
      <c r="U49" s="126">
        <f t="shared" si="5"/>
        <v>163.5</v>
      </c>
      <c r="V49" s="140">
        <v>43</v>
      </c>
    </row>
    <row r="50" spans="1:22" ht="15.6" x14ac:dyDescent="0.3">
      <c r="A50" s="5">
        <v>114</v>
      </c>
      <c r="B50" s="9" t="s">
        <v>131</v>
      </c>
      <c r="C50" s="15" t="s">
        <v>45</v>
      </c>
      <c r="D50" s="56"/>
      <c r="E50" s="57"/>
      <c r="F50" s="51"/>
      <c r="G50" s="32">
        <v>0</v>
      </c>
      <c r="H50" s="33">
        <v>0</v>
      </c>
      <c r="I50" s="34">
        <v>72</v>
      </c>
      <c r="J50" s="32">
        <v>5935</v>
      </c>
      <c r="K50" s="33">
        <v>16</v>
      </c>
      <c r="L50" s="21">
        <v>2</v>
      </c>
      <c r="M50" s="32">
        <v>2380</v>
      </c>
      <c r="N50" s="33">
        <v>9</v>
      </c>
      <c r="O50" s="34">
        <v>21</v>
      </c>
      <c r="P50" s="32">
        <v>175</v>
      </c>
      <c r="Q50" s="33">
        <v>3</v>
      </c>
      <c r="R50" s="34">
        <v>70</v>
      </c>
      <c r="S50" s="35">
        <f t="shared" si="3"/>
        <v>8490</v>
      </c>
      <c r="T50" s="17">
        <f t="shared" si="4"/>
        <v>28</v>
      </c>
      <c r="U50" s="126">
        <f t="shared" si="5"/>
        <v>165</v>
      </c>
      <c r="V50" s="140">
        <v>44</v>
      </c>
    </row>
    <row r="51" spans="1:22" ht="15.6" x14ac:dyDescent="0.3">
      <c r="A51" s="5">
        <v>99</v>
      </c>
      <c r="B51" s="4" t="s">
        <v>60</v>
      </c>
      <c r="C51" s="15" t="s">
        <v>57</v>
      </c>
      <c r="D51" s="20">
        <v>1890</v>
      </c>
      <c r="E51" s="19">
        <v>1</v>
      </c>
      <c r="F51" s="21">
        <v>44</v>
      </c>
      <c r="G51" s="48"/>
      <c r="H51" s="49"/>
      <c r="I51" s="52"/>
      <c r="J51" s="20">
        <v>1625</v>
      </c>
      <c r="K51" s="19">
        <v>10</v>
      </c>
      <c r="L51" s="21">
        <v>33</v>
      </c>
      <c r="M51" s="20">
        <v>1765</v>
      </c>
      <c r="N51" s="19">
        <v>14</v>
      </c>
      <c r="O51" s="34">
        <v>19</v>
      </c>
      <c r="P51" s="20">
        <v>0</v>
      </c>
      <c r="Q51" s="19">
        <v>0</v>
      </c>
      <c r="R51" s="34">
        <v>69</v>
      </c>
      <c r="S51" s="35">
        <f t="shared" si="3"/>
        <v>5280</v>
      </c>
      <c r="T51" s="17">
        <f t="shared" si="4"/>
        <v>25</v>
      </c>
      <c r="U51" s="126">
        <f t="shared" si="5"/>
        <v>165</v>
      </c>
      <c r="V51" s="140">
        <v>45</v>
      </c>
    </row>
    <row r="52" spans="1:22" ht="15.6" x14ac:dyDescent="0.3">
      <c r="A52" s="5">
        <v>112</v>
      </c>
      <c r="B52" s="9" t="s">
        <v>48</v>
      </c>
      <c r="C52" s="15" t="s">
        <v>45</v>
      </c>
      <c r="D52" s="20">
        <v>1375</v>
      </c>
      <c r="E52" s="19">
        <v>4</v>
      </c>
      <c r="F52" s="21">
        <v>32</v>
      </c>
      <c r="G52" s="48"/>
      <c r="H52" s="49"/>
      <c r="I52" s="52"/>
      <c r="J52" s="20">
        <v>2320</v>
      </c>
      <c r="K52" s="19">
        <v>11</v>
      </c>
      <c r="L52" s="21">
        <v>19</v>
      </c>
      <c r="M52" s="20">
        <v>1130</v>
      </c>
      <c r="N52" s="19">
        <v>3</v>
      </c>
      <c r="O52" s="34">
        <v>45</v>
      </c>
      <c r="P52" s="20">
        <v>0</v>
      </c>
      <c r="Q52" s="19">
        <v>0</v>
      </c>
      <c r="R52" s="34">
        <v>69</v>
      </c>
      <c r="S52" s="35">
        <f t="shared" si="3"/>
        <v>4825</v>
      </c>
      <c r="T52" s="17">
        <f t="shared" si="4"/>
        <v>18</v>
      </c>
      <c r="U52" s="126">
        <f t="shared" si="5"/>
        <v>165</v>
      </c>
      <c r="V52" s="140">
        <v>46</v>
      </c>
    </row>
    <row r="53" spans="1:22" ht="15.6" x14ac:dyDescent="0.3">
      <c r="A53" s="5">
        <v>72</v>
      </c>
      <c r="B53" s="10" t="s">
        <v>38</v>
      </c>
      <c r="C53" s="15" t="s">
        <v>30</v>
      </c>
      <c r="D53" s="20">
        <v>1980</v>
      </c>
      <c r="E53" s="19">
        <v>3.5</v>
      </c>
      <c r="F53" s="21">
        <v>42.5</v>
      </c>
      <c r="G53" s="48"/>
      <c r="H53" s="49"/>
      <c r="I53" s="52"/>
      <c r="J53" s="20">
        <v>1077.5</v>
      </c>
      <c r="K53" s="19">
        <v>11.5</v>
      </c>
      <c r="L53" s="21">
        <v>43.5</v>
      </c>
      <c r="M53" s="20">
        <v>185</v>
      </c>
      <c r="N53" s="19">
        <v>3</v>
      </c>
      <c r="O53" s="34">
        <v>53.5</v>
      </c>
      <c r="P53" s="20">
        <v>115</v>
      </c>
      <c r="Q53" s="19">
        <v>1.5</v>
      </c>
      <c r="R53" s="34">
        <v>26.5</v>
      </c>
      <c r="S53" s="35">
        <f t="shared" si="3"/>
        <v>3357.5</v>
      </c>
      <c r="T53" s="17">
        <f t="shared" si="4"/>
        <v>19.5</v>
      </c>
      <c r="U53" s="126">
        <f t="shared" si="5"/>
        <v>166</v>
      </c>
      <c r="V53" s="140">
        <v>47.5</v>
      </c>
    </row>
    <row r="54" spans="1:22" ht="15.6" x14ac:dyDescent="0.3">
      <c r="A54" s="5">
        <v>81</v>
      </c>
      <c r="B54" s="10" t="s">
        <v>37</v>
      </c>
      <c r="C54" s="15" t="s">
        <v>30</v>
      </c>
      <c r="D54" s="20">
        <v>1980</v>
      </c>
      <c r="E54" s="19">
        <v>3.5</v>
      </c>
      <c r="F54" s="21">
        <v>42.5</v>
      </c>
      <c r="G54" s="48"/>
      <c r="H54" s="49"/>
      <c r="I54" s="52"/>
      <c r="J54" s="20">
        <v>1077.5</v>
      </c>
      <c r="K54" s="19">
        <v>11.5</v>
      </c>
      <c r="L54" s="21">
        <v>43.5</v>
      </c>
      <c r="M54" s="20">
        <v>185</v>
      </c>
      <c r="N54" s="19">
        <v>3</v>
      </c>
      <c r="O54" s="34">
        <v>53.5</v>
      </c>
      <c r="P54" s="20">
        <v>115</v>
      </c>
      <c r="Q54" s="19">
        <v>1.5</v>
      </c>
      <c r="R54" s="34">
        <v>26.5</v>
      </c>
      <c r="S54" s="35">
        <f t="shared" si="3"/>
        <v>3357.5</v>
      </c>
      <c r="T54" s="17">
        <f t="shared" si="4"/>
        <v>19.5</v>
      </c>
      <c r="U54" s="126">
        <f t="shared" si="5"/>
        <v>166</v>
      </c>
      <c r="V54" s="140">
        <v>47.5</v>
      </c>
    </row>
    <row r="55" spans="1:22" ht="15.6" x14ac:dyDescent="0.3">
      <c r="A55" s="5">
        <v>110</v>
      </c>
      <c r="B55" s="9" t="s">
        <v>49</v>
      </c>
      <c r="C55" s="15" t="s">
        <v>45</v>
      </c>
      <c r="D55" s="20">
        <v>2055</v>
      </c>
      <c r="E55" s="19">
        <v>2</v>
      </c>
      <c r="F55" s="21">
        <v>41</v>
      </c>
      <c r="G55" s="20">
        <v>710</v>
      </c>
      <c r="H55" s="19">
        <v>4</v>
      </c>
      <c r="I55" s="21">
        <v>32</v>
      </c>
      <c r="J55" s="20">
        <v>160</v>
      </c>
      <c r="K55" s="19">
        <v>3</v>
      </c>
      <c r="L55" s="21">
        <v>79</v>
      </c>
      <c r="M55" s="48"/>
      <c r="N55" s="49"/>
      <c r="O55" s="51"/>
      <c r="P55" s="20">
        <v>640</v>
      </c>
      <c r="Q55" s="19">
        <v>5</v>
      </c>
      <c r="R55" s="34">
        <v>17</v>
      </c>
      <c r="S55" s="35">
        <f t="shared" si="3"/>
        <v>3565</v>
      </c>
      <c r="T55" s="17">
        <f t="shared" si="4"/>
        <v>14</v>
      </c>
      <c r="U55" s="126">
        <f t="shared" si="5"/>
        <v>169</v>
      </c>
      <c r="V55" s="140">
        <v>49</v>
      </c>
    </row>
    <row r="56" spans="1:22" ht="15.6" x14ac:dyDescent="0.3">
      <c r="A56" s="5">
        <v>20</v>
      </c>
      <c r="B56" s="4" t="s">
        <v>86</v>
      </c>
      <c r="C56" s="15" t="s">
        <v>90</v>
      </c>
      <c r="D56" s="20">
        <v>2165</v>
      </c>
      <c r="E56" s="19">
        <v>4</v>
      </c>
      <c r="F56" s="21">
        <v>40</v>
      </c>
      <c r="G56" s="48"/>
      <c r="H56" s="49"/>
      <c r="I56" s="52"/>
      <c r="J56" s="20">
        <v>942.5</v>
      </c>
      <c r="K56" s="19">
        <v>8</v>
      </c>
      <c r="L56" s="21">
        <v>48.5</v>
      </c>
      <c r="M56" s="20">
        <v>650</v>
      </c>
      <c r="N56" s="19">
        <v>9</v>
      </c>
      <c r="O56" s="21">
        <v>36</v>
      </c>
      <c r="P56" s="20">
        <v>52.5</v>
      </c>
      <c r="Q56" s="19">
        <v>1</v>
      </c>
      <c r="R56" s="34">
        <v>50.5</v>
      </c>
      <c r="S56" s="35">
        <f t="shared" si="3"/>
        <v>3810</v>
      </c>
      <c r="T56" s="17">
        <f t="shared" si="4"/>
        <v>22</v>
      </c>
      <c r="U56" s="126">
        <f t="shared" si="5"/>
        <v>175</v>
      </c>
      <c r="V56" s="140">
        <v>50</v>
      </c>
    </row>
    <row r="57" spans="1:22" ht="15.6" x14ac:dyDescent="0.3">
      <c r="A57" s="5">
        <v>21</v>
      </c>
      <c r="B57" s="4" t="s">
        <v>87</v>
      </c>
      <c r="C57" s="15" t="s">
        <v>90</v>
      </c>
      <c r="D57" s="20">
        <v>205</v>
      </c>
      <c r="E57" s="19">
        <v>4</v>
      </c>
      <c r="F57" s="21">
        <v>45</v>
      </c>
      <c r="G57" s="48"/>
      <c r="H57" s="49"/>
      <c r="I57" s="52"/>
      <c r="J57" s="20">
        <v>942.5</v>
      </c>
      <c r="K57" s="19">
        <v>8</v>
      </c>
      <c r="L57" s="21">
        <v>48.5</v>
      </c>
      <c r="M57" s="20">
        <v>805</v>
      </c>
      <c r="N57" s="19">
        <v>6</v>
      </c>
      <c r="O57" s="21">
        <v>32</v>
      </c>
      <c r="P57" s="20">
        <v>52.5</v>
      </c>
      <c r="Q57" s="19">
        <v>1</v>
      </c>
      <c r="R57" s="34">
        <v>50.5</v>
      </c>
      <c r="S57" s="35">
        <f t="shared" si="3"/>
        <v>2005</v>
      </c>
      <c r="T57" s="17">
        <f t="shared" si="4"/>
        <v>19</v>
      </c>
      <c r="U57" s="126">
        <f t="shared" si="5"/>
        <v>176</v>
      </c>
      <c r="V57" s="140">
        <v>51</v>
      </c>
    </row>
    <row r="58" spans="1:22" ht="15.6" x14ac:dyDescent="0.3">
      <c r="A58" s="5">
        <v>75</v>
      </c>
      <c r="B58" s="10" t="s">
        <v>34</v>
      </c>
      <c r="C58" s="15" t="s">
        <v>30</v>
      </c>
      <c r="D58" s="20">
        <v>570</v>
      </c>
      <c r="E58" s="19">
        <v>5</v>
      </c>
      <c r="F58" s="21">
        <v>54</v>
      </c>
      <c r="G58" s="20">
        <v>395</v>
      </c>
      <c r="H58" s="19">
        <v>4</v>
      </c>
      <c r="I58" s="21">
        <v>43</v>
      </c>
      <c r="J58" s="20">
        <v>515</v>
      </c>
      <c r="K58" s="19">
        <v>8</v>
      </c>
      <c r="L58" s="21">
        <v>67</v>
      </c>
      <c r="M58" s="20">
        <v>2170</v>
      </c>
      <c r="N58" s="19">
        <v>6</v>
      </c>
      <c r="O58" s="34">
        <v>14</v>
      </c>
      <c r="P58" s="48"/>
      <c r="Q58" s="49"/>
      <c r="R58" s="51"/>
      <c r="S58" s="35">
        <f t="shared" si="3"/>
        <v>3650</v>
      </c>
      <c r="T58" s="17">
        <f t="shared" si="4"/>
        <v>23</v>
      </c>
      <c r="U58" s="126">
        <f t="shared" si="5"/>
        <v>178</v>
      </c>
      <c r="V58" s="140">
        <v>52</v>
      </c>
    </row>
    <row r="59" spans="1:22" ht="15.6" x14ac:dyDescent="0.3">
      <c r="A59" s="5">
        <v>25</v>
      </c>
      <c r="B59" s="10" t="s">
        <v>16</v>
      </c>
      <c r="C59" s="15" t="s">
        <v>7</v>
      </c>
      <c r="D59" s="20">
        <v>980</v>
      </c>
      <c r="E59" s="19">
        <v>3</v>
      </c>
      <c r="F59" s="21">
        <v>50</v>
      </c>
      <c r="G59" s="20">
        <v>1000</v>
      </c>
      <c r="H59" s="19">
        <v>10</v>
      </c>
      <c r="I59" s="21">
        <v>14</v>
      </c>
      <c r="J59" s="20">
        <v>1015</v>
      </c>
      <c r="K59" s="19">
        <v>15</v>
      </c>
      <c r="L59" s="21">
        <v>47</v>
      </c>
      <c r="M59" s="48"/>
      <c r="N59" s="49"/>
      <c r="O59" s="52"/>
      <c r="P59" s="20"/>
      <c r="Q59" s="19"/>
      <c r="R59" s="34">
        <v>70</v>
      </c>
      <c r="S59" s="35">
        <f t="shared" si="3"/>
        <v>2995</v>
      </c>
      <c r="T59" s="17">
        <f t="shared" si="4"/>
        <v>28</v>
      </c>
      <c r="U59" s="126">
        <f t="shared" si="5"/>
        <v>181</v>
      </c>
      <c r="V59" s="140">
        <v>53</v>
      </c>
    </row>
    <row r="60" spans="1:22" ht="15.6" x14ac:dyDescent="0.3">
      <c r="A60" s="5">
        <v>76</v>
      </c>
      <c r="B60" s="10" t="s">
        <v>29</v>
      </c>
      <c r="C60" s="15" t="s">
        <v>30</v>
      </c>
      <c r="D60" s="20">
        <v>1300</v>
      </c>
      <c r="E60" s="19">
        <v>2</v>
      </c>
      <c r="F60" s="21">
        <v>48</v>
      </c>
      <c r="G60" s="20">
        <v>520</v>
      </c>
      <c r="H60" s="19">
        <v>5</v>
      </c>
      <c r="I60" s="21">
        <v>39</v>
      </c>
      <c r="J60" s="20">
        <v>805</v>
      </c>
      <c r="K60" s="19">
        <v>3</v>
      </c>
      <c r="L60" s="21">
        <v>59</v>
      </c>
      <c r="M60" s="48"/>
      <c r="N60" s="49"/>
      <c r="O60" s="51"/>
      <c r="P60" s="20">
        <v>95</v>
      </c>
      <c r="Q60" s="19">
        <v>2</v>
      </c>
      <c r="R60" s="34">
        <v>40</v>
      </c>
      <c r="S60" s="35">
        <f t="shared" si="3"/>
        <v>2720</v>
      </c>
      <c r="T60" s="17">
        <f t="shared" si="4"/>
        <v>12</v>
      </c>
      <c r="U60" s="126">
        <f t="shared" si="5"/>
        <v>186</v>
      </c>
      <c r="V60" s="140">
        <v>54</v>
      </c>
    </row>
    <row r="61" spans="1:22" ht="15.6" x14ac:dyDescent="0.3">
      <c r="A61" s="5">
        <v>62</v>
      </c>
      <c r="B61" s="10" t="s">
        <v>74</v>
      </c>
      <c r="C61" s="15" t="s">
        <v>72</v>
      </c>
      <c r="D61" s="20">
        <v>3375</v>
      </c>
      <c r="E61" s="19">
        <v>2</v>
      </c>
      <c r="F61" s="21">
        <v>11.5</v>
      </c>
      <c r="G61" s="20"/>
      <c r="H61" s="19"/>
      <c r="I61" s="21">
        <v>73</v>
      </c>
      <c r="J61" s="20">
        <v>1025</v>
      </c>
      <c r="K61" s="19">
        <v>12</v>
      </c>
      <c r="L61" s="21">
        <v>40.5</v>
      </c>
      <c r="M61" s="48"/>
      <c r="N61" s="49"/>
      <c r="O61" s="52"/>
      <c r="P61" s="20"/>
      <c r="Q61" s="19"/>
      <c r="R61" s="34">
        <v>70</v>
      </c>
      <c r="S61" s="35">
        <f t="shared" si="3"/>
        <v>4400</v>
      </c>
      <c r="T61" s="17">
        <f t="shared" si="4"/>
        <v>14</v>
      </c>
      <c r="U61" s="126">
        <f t="shared" si="5"/>
        <v>195</v>
      </c>
      <c r="V61" s="140">
        <v>55</v>
      </c>
    </row>
    <row r="62" spans="1:22" ht="15.6" x14ac:dyDescent="0.3">
      <c r="A62" s="5">
        <v>2</v>
      </c>
      <c r="B62" s="4" t="s">
        <v>55</v>
      </c>
      <c r="C62" s="15" t="s">
        <v>52</v>
      </c>
      <c r="D62" s="20">
        <v>2265</v>
      </c>
      <c r="E62" s="19">
        <v>15</v>
      </c>
      <c r="F62" s="21">
        <v>15</v>
      </c>
      <c r="G62" s="48"/>
      <c r="H62" s="49"/>
      <c r="I62" s="50"/>
      <c r="J62" s="20">
        <v>1660</v>
      </c>
      <c r="K62" s="19">
        <v>5</v>
      </c>
      <c r="L62" s="21">
        <v>37</v>
      </c>
      <c r="M62" s="20">
        <v>0</v>
      </c>
      <c r="N62" s="19">
        <v>0</v>
      </c>
      <c r="O62" s="21">
        <v>73</v>
      </c>
      <c r="P62" s="20"/>
      <c r="Q62" s="19"/>
      <c r="R62" s="34">
        <v>70</v>
      </c>
      <c r="S62" s="35">
        <f t="shared" si="3"/>
        <v>3925</v>
      </c>
      <c r="T62" s="17">
        <f t="shared" si="4"/>
        <v>20</v>
      </c>
      <c r="U62" s="126">
        <f t="shared" si="5"/>
        <v>195</v>
      </c>
      <c r="V62" s="140">
        <v>56</v>
      </c>
    </row>
    <row r="63" spans="1:22" ht="15.6" x14ac:dyDescent="0.3">
      <c r="A63" s="5">
        <v>39</v>
      </c>
      <c r="B63" s="10" t="s">
        <v>142</v>
      </c>
      <c r="C63" s="15" t="s">
        <v>7</v>
      </c>
      <c r="D63" s="48"/>
      <c r="E63" s="49"/>
      <c r="F63" s="52"/>
      <c r="G63" s="20"/>
      <c r="H63" s="19"/>
      <c r="I63" s="21">
        <v>73</v>
      </c>
      <c r="J63" s="20">
        <v>692.5</v>
      </c>
      <c r="K63" s="19">
        <v>10.5</v>
      </c>
      <c r="L63" s="21">
        <v>56.5</v>
      </c>
      <c r="M63" s="20">
        <v>355</v>
      </c>
      <c r="N63" s="19">
        <v>4.5</v>
      </c>
      <c r="O63" s="21">
        <v>43.5</v>
      </c>
      <c r="P63" s="20">
        <v>105</v>
      </c>
      <c r="Q63" s="19">
        <v>1</v>
      </c>
      <c r="R63" s="34">
        <v>28.5</v>
      </c>
      <c r="S63" s="35">
        <f t="shared" si="3"/>
        <v>1152.5</v>
      </c>
      <c r="T63" s="17">
        <f t="shared" si="4"/>
        <v>16</v>
      </c>
      <c r="U63" s="126">
        <f t="shared" si="5"/>
        <v>201.5</v>
      </c>
      <c r="V63" s="140">
        <v>57</v>
      </c>
    </row>
    <row r="64" spans="1:22" ht="15.6" x14ac:dyDescent="0.3">
      <c r="A64" s="5">
        <v>105</v>
      </c>
      <c r="B64" s="4" t="s">
        <v>129</v>
      </c>
      <c r="C64" s="15" t="s">
        <v>57</v>
      </c>
      <c r="D64" s="48"/>
      <c r="E64" s="49"/>
      <c r="F64" s="52"/>
      <c r="G64" s="20">
        <v>245</v>
      </c>
      <c r="H64" s="19">
        <v>2</v>
      </c>
      <c r="I64" s="21">
        <v>62</v>
      </c>
      <c r="J64" s="20">
        <v>1135</v>
      </c>
      <c r="K64" s="19">
        <v>15</v>
      </c>
      <c r="L64" s="21">
        <v>42</v>
      </c>
      <c r="M64" s="20">
        <v>485</v>
      </c>
      <c r="N64" s="19">
        <v>4</v>
      </c>
      <c r="O64" s="34">
        <v>59</v>
      </c>
      <c r="P64" s="20">
        <v>350</v>
      </c>
      <c r="Q64" s="19">
        <v>4</v>
      </c>
      <c r="R64" s="34">
        <v>39</v>
      </c>
      <c r="S64" s="35">
        <f t="shared" si="3"/>
        <v>2215</v>
      </c>
      <c r="T64" s="17">
        <f t="shared" si="4"/>
        <v>25</v>
      </c>
      <c r="U64" s="126">
        <f t="shared" si="5"/>
        <v>202</v>
      </c>
      <c r="V64" s="140">
        <v>58</v>
      </c>
    </row>
    <row r="65" spans="1:22" ht="15.6" x14ac:dyDescent="0.3">
      <c r="A65" s="5">
        <v>54</v>
      </c>
      <c r="B65" s="10" t="s">
        <v>83</v>
      </c>
      <c r="C65" s="15" t="s">
        <v>72</v>
      </c>
      <c r="D65" s="20">
        <v>1500</v>
      </c>
      <c r="E65" s="19">
        <v>5</v>
      </c>
      <c r="F65" s="21">
        <v>17</v>
      </c>
      <c r="G65" s="20">
        <v>60</v>
      </c>
      <c r="H65" s="19">
        <v>1</v>
      </c>
      <c r="I65" s="21">
        <v>68</v>
      </c>
      <c r="J65" s="20">
        <v>575</v>
      </c>
      <c r="K65" s="19">
        <v>8</v>
      </c>
      <c r="L65" s="21">
        <v>65</v>
      </c>
      <c r="M65" s="48"/>
      <c r="N65" s="49"/>
      <c r="O65" s="52"/>
      <c r="P65" s="20">
        <v>30</v>
      </c>
      <c r="Q65" s="19">
        <v>1</v>
      </c>
      <c r="R65" s="34">
        <v>52</v>
      </c>
      <c r="S65" s="35">
        <f t="shared" si="3"/>
        <v>2165</v>
      </c>
      <c r="T65" s="17">
        <f t="shared" si="4"/>
        <v>15</v>
      </c>
      <c r="U65" s="126">
        <f t="shared" si="5"/>
        <v>202</v>
      </c>
      <c r="V65" s="140">
        <v>59</v>
      </c>
    </row>
    <row r="66" spans="1:22" ht="15.6" x14ac:dyDescent="0.3">
      <c r="A66" s="5">
        <v>73</v>
      </c>
      <c r="B66" s="10" t="s">
        <v>36</v>
      </c>
      <c r="C66" s="15" t="s">
        <v>30</v>
      </c>
      <c r="D66" s="20">
        <v>1245</v>
      </c>
      <c r="E66" s="19">
        <v>2</v>
      </c>
      <c r="F66" s="21">
        <v>25</v>
      </c>
      <c r="G66" s="20">
        <v>715</v>
      </c>
      <c r="H66" s="19">
        <v>6</v>
      </c>
      <c r="I66" s="21">
        <v>33</v>
      </c>
      <c r="J66" s="48"/>
      <c r="K66" s="49"/>
      <c r="L66" s="52"/>
      <c r="M66" s="20"/>
      <c r="N66" s="19"/>
      <c r="O66" s="34">
        <v>74</v>
      </c>
      <c r="P66" s="20"/>
      <c r="Q66" s="19"/>
      <c r="R66" s="34">
        <v>70</v>
      </c>
      <c r="S66" s="35">
        <f t="shared" si="3"/>
        <v>1960</v>
      </c>
      <c r="T66" s="17">
        <f t="shared" si="4"/>
        <v>8</v>
      </c>
      <c r="U66" s="126">
        <f t="shared" si="5"/>
        <v>202</v>
      </c>
      <c r="V66" s="140">
        <v>60</v>
      </c>
    </row>
    <row r="67" spans="1:22" ht="15.6" x14ac:dyDescent="0.3">
      <c r="A67" s="5">
        <v>16</v>
      </c>
      <c r="B67" s="10" t="s">
        <v>92</v>
      </c>
      <c r="C67" s="15" t="s">
        <v>89</v>
      </c>
      <c r="D67" s="20">
        <v>460</v>
      </c>
      <c r="E67" s="19">
        <v>0.5</v>
      </c>
      <c r="F67" s="21">
        <v>60.5</v>
      </c>
      <c r="G67" s="20">
        <v>967.5</v>
      </c>
      <c r="H67" s="19">
        <v>3</v>
      </c>
      <c r="I67" s="21">
        <v>29.5</v>
      </c>
      <c r="J67" s="48"/>
      <c r="K67" s="49"/>
      <c r="L67" s="52"/>
      <c r="M67" s="20">
        <v>72.5</v>
      </c>
      <c r="N67" s="19">
        <v>1.5</v>
      </c>
      <c r="O67" s="21">
        <v>60.5</v>
      </c>
      <c r="P67" s="20">
        <v>20</v>
      </c>
      <c r="Q67" s="19">
        <v>0.5</v>
      </c>
      <c r="R67" s="34">
        <v>53.5</v>
      </c>
      <c r="S67" s="35">
        <f t="shared" si="3"/>
        <v>1520</v>
      </c>
      <c r="T67" s="17">
        <f t="shared" si="4"/>
        <v>5.5</v>
      </c>
      <c r="U67" s="126">
        <f t="shared" si="5"/>
        <v>204</v>
      </c>
      <c r="V67" s="140">
        <v>61</v>
      </c>
    </row>
    <row r="68" spans="1:22" ht="15.6" x14ac:dyDescent="0.3">
      <c r="A68" s="5">
        <v>1</v>
      </c>
      <c r="B68" s="4" t="s">
        <v>54</v>
      </c>
      <c r="C68" s="15" t="s">
        <v>52</v>
      </c>
      <c r="D68" s="20">
        <v>70</v>
      </c>
      <c r="E68" s="19">
        <v>1</v>
      </c>
      <c r="F68" s="21">
        <v>63</v>
      </c>
      <c r="G68" s="48"/>
      <c r="H68" s="49"/>
      <c r="I68" s="50"/>
      <c r="J68" s="20">
        <v>1220</v>
      </c>
      <c r="K68" s="19">
        <v>16</v>
      </c>
      <c r="L68" s="21">
        <v>35</v>
      </c>
      <c r="M68" s="20">
        <v>0</v>
      </c>
      <c r="N68" s="19">
        <v>0</v>
      </c>
      <c r="O68" s="21">
        <v>73</v>
      </c>
      <c r="P68" s="20">
        <v>280</v>
      </c>
      <c r="Q68" s="19">
        <v>1</v>
      </c>
      <c r="R68" s="34">
        <v>34</v>
      </c>
      <c r="S68" s="35">
        <f t="shared" si="3"/>
        <v>1570</v>
      </c>
      <c r="T68" s="17">
        <f t="shared" si="4"/>
        <v>18</v>
      </c>
      <c r="U68" s="126">
        <f t="shared" si="5"/>
        <v>205</v>
      </c>
      <c r="V68" s="140">
        <v>62</v>
      </c>
    </row>
    <row r="69" spans="1:22" ht="15.6" x14ac:dyDescent="0.3">
      <c r="A69" s="5">
        <v>66</v>
      </c>
      <c r="B69" s="4" t="s">
        <v>125</v>
      </c>
      <c r="C69" s="15" t="s">
        <v>72</v>
      </c>
      <c r="D69" s="48"/>
      <c r="E69" s="49"/>
      <c r="F69" s="52"/>
      <c r="G69" s="20">
        <v>472.5</v>
      </c>
      <c r="H69" s="19">
        <v>3</v>
      </c>
      <c r="I69" s="21">
        <v>41.5</v>
      </c>
      <c r="J69" s="20"/>
      <c r="K69" s="19"/>
      <c r="L69" s="21">
        <v>82</v>
      </c>
      <c r="M69" s="20">
        <v>2062.5</v>
      </c>
      <c r="N69" s="19">
        <v>16.5</v>
      </c>
      <c r="O69" s="21">
        <v>15.5</v>
      </c>
      <c r="P69" s="20"/>
      <c r="Q69" s="19"/>
      <c r="R69" s="34">
        <v>70</v>
      </c>
      <c r="S69" s="35">
        <f t="shared" si="3"/>
        <v>2535</v>
      </c>
      <c r="T69" s="17">
        <f t="shared" si="4"/>
        <v>19.5</v>
      </c>
      <c r="U69" s="126">
        <f t="shared" si="5"/>
        <v>209</v>
      </c>
      <c r="V69" s="140">
        <v>63</v>
      </c>
    </row>
    <row r="70" spans="1:22" ht="15.6" x14ac:dyDescent="0.3">
      <c r="A70" s="5">
        <v>106</v>
      </c>
      <c r="B70" s="4" t="s">
        <v>140</v>
      </c>
      <c r="C70" s="15" t="s">
        <v>57</v>
      </c>
      <c r="D70" s="48"/>
      <c r="E70" s="49"/>
      <c r="F70" s="52"/>
      <c r="G70" s="20"/>
      <c r="H70" s="19"/>
      <c r="I70" s="21">
        <v>73</v>
      </c>
      <c r="J70" s="20">
        <v>2215</v>
      </c>
      <c r="K70" s="19">
        <v>22</v>
      </c>
      <c r="L70" s="21">
        <v>26</v>
      </c>
      <c r="M70" s="20"/>
      <c r="N70" s="19"/>
      <c r="O70" s="34">
        <v>74</v>
      </c>
      <c r="P70" s="20">
        <v>420</v>
      </c>
      <c r="Q70" s="19">
        <v>5</v>
      </c>
      <c r="R70" s="34">
        <v>37</v>
      </c>
      <c r="S70" s="35">
        <f t="shared" si="3"/>
        <v>2635</v>
      </c>
      <c r="T70" s="17">
        <f t="shared" si="4"/>
        <v>27</v>
      </c>
      <c r="U70" s="126">
        <f t="shared" si="5"/>
        <v>210</v>
      </c>
      <c r="V70" s="140">
        <v>64</v>
      </c>
    </row>
    <row r="71" spans="1:22" ht="15.6" x14ac:dyDescent="0.3">
      <c r="A71" s="5">
        <v>83</v>
      </c>
      <c r="B71" s="10" t="s">
        <v>43</v>
      </c>
      <c r="C71" s="15" t="s">
        <v>30</v>
      </c>
      <c r="D71" s="20">
        <v>245</v>
      </c>
      <c r="E71" s="19">
        <v>1</v>
      </c>
      <c r="F71" s="21">
        <v>56</v>
      </c>
      <c r="G71" s="20"/>
      <c r="H71" s="19"/>
      <c r="I71" s="21">
        <v>73</v>
      </c>
      <c r="J71" s="20">
        <v>2425</v>
      </c>
      <c r="K71" s="19">
        <v>18</v>
      </c>
      <c r="L71" s="21">
        <v>12</v>
      </c>
      <c r="M71" s="48"/>
      <c r="N71" s="49"/>
      <c r="O71" s="51"/>
      <c r="P71" s="20"/>
      <c r="Q71" s="19"/>
      <c r="R71" s="34">
        <v>70</v>
      </c>
      <c r="S71" s="35">
        <f t="shared" ref="S71:S102" si="6">D71+G71+J71+M71+P71</f>
        <v>2670</v>
      </c>
      <c r="T71" s="17">
        <f t="shared" ref="T71:T102" si="7">E71+H71+K71+N71+Q71</f>
        <v>19</v>
      </c>
      <c r="U71" s="126">
        <f t="shared" ref="U71:U102" si="8">F71+I71+L71+O71+R71</f>
        <v>211</v>
      </c>
      <c r="V71" s="140">
        <v>65</v>
      </c>
    </row>
    <row r="72" spans="1:22" ht="15.6" x14ac:dyDescent="0.3">
      <c r="A72" s="5">
        <v>103</v>
      </c>
      <c r="B72" s="4" t="s">
        <v>58</v>
      </c>
      <c r="C72" s="15" t="s">
        <v>57</v>
      </c>
      <c r="D72" s="20">
        <v>3160</v>
      </c>
      <c r="E72" s="19">
        <v>2</v>
      </c>
      <c r="F72" s="21">
        <v>38</v>
      </c>
      <c r="G72" s="48"/>
      <c r="H72" s="49"/>
      <c r="I72" s="52"/>
      <c r="J72" s="20">
        <v>510</v>
      </c>
      <c r="K72" s="19">
        <v>6</v>
      </c>
      <c r="L72" s="21">
        <v>64</v>
      </c>
      <c r="M72" s="20">
        <v>1450</v>
      </c>
      <c r="N72" s="19">
        <v>11</v>
      </c>
      <c r="O72" s="34">
        <v>41</v>
      </c>
      <c r="P72" s="20">
        <v>0</v>
      </c>
      <c r="Q72" s="19">
        <v>0</v>
      </c>
      <c r="R72" s="34">
        <v>69</v>
      </c>
      <c r="S72" s="35">
        <f t="shared" si="6"/>
        <v>5120</v>
      </c>
      <c r="T72" s="17">
        <f t="shared" si="7"/>
        <v>19</v>
      </c>
      <c r="U72" s="126">
        <f t="shared" si="8"/>
        <v>212</v>
      </c>
      <c r="V72" s="140">
        <v>66</v>
      </c>
    </row>
    <row r="73" spans="1:22" ht="15.6" x14ac:dyDescent="0.3">
      <c r="A73" s="5">
        <v>26</v>
      </c>
      <c r="B73" s="10" t="s">
        <v>13</v>
      </c>
      <c r="C73" s="15" t="s">
        <v>7</v>
      </c>
      <c r="D73" s="20">
        <v>4740</v>
      </c>
      <c r="E73" s="19">
        <v>5</v>
      </c>
      <c r="F73" s="21">
        <v>7</v>
      </c>
      <c r="G73" s="20">
        <v>305</v>
      </c>
      <c r="H73" s="19">
        <v>4</v>
      </c>
      <c r="I73" s="21">
        <v>61</v>
      </c>
      <c r="J73" s="48"/>
      <c r="K73" s="49"/>
      <c r="L73" s="52"/>
      <c r="M73" s="20"/>
      <c r="N73" s="19"/>
      <c r="O73" s="21">
        <v>74</v>
      </c>
      <c r="P73" s="20"/>
      <c r="Q73" s="19"/>
      <c r="R73" s="34">
        <v>70</v>
      </c>
      <c r="S73" s="35">
        <f t="shared" si="6"/>
        <v>5045</v>
      </c>
      <c r="T73" s="17">
        <f t="shared" si="7"/>
        <v>9</v>
      </c>
      <c r="U73" s="126">
        <f t="shared" si="8"/>
        <v>212</v>
      </c>
      <c r="V73" s="140">
        <v>67</v>
      </c>
    </row>
    <row r="74" spans="1:22" ht="15.6" x14ac:dyDescent="0.3">
      <c r="A74" s="5">
        <v>17</v>
      </c>
      <c r="B74" s="10" t="s">
        <v>93</v>
      </c>
      <c r="C74" s="15" t="s">
        <v>89</v>
      </c>
      <c r="D74" s="20">
        <v>460</v>
      </c>
      <c r="E74" s="19">
        <v>0.5</v>
      </c>
      <c r="F74" s="21">
        <v>60.5</v>
      </c>
      <c r="G74" s="20">
        <v>967.5</v>
      </c>
      <c r="H74" s="19">
        <v>3</v>
      </c>
      <c r="I74" s="21">
        <v>29.5</v>
      </c>
      <c r="J74" s="20">
        <v>225</v>
      </c>
      <c r="K74" s="19">
        <v>2.5</v>
      </c>
      <c r="L74" s="21">
        <v>71.5</v>
      </c>
      <c r="M74" s="48"/>
      <c r="N74" s="49"/>
      <c r="O74" s="52"/>
      <c r="P74" s="20">
        <v>20</v>
      </c>
      <c r="Q74" s="19">
        <v>0.5</v>
      </c>
      <c r="R74" s="34">
        <v>53.5</v>
      </c>
      <c r="S74" s="35">
        <f t="shared" si="6"/>
        <v>1672.5</v>
      </c>
      <c r="T74" s="17">
        <f t="shared" si="7"/>
        <v>6.5</v>
      </c>
      <c r="U74" s="126">
        <f t="shared" si="8"/>
        <v>215</v>
      </c>
      <c r="V74" s="140">
        <v>68</v>
      </c>
    </row>
    <row r="75" spans="1:22" ht="15.6" x14ac:dyDescent="0.3">
      <c r="A75" s="5">
        <v>116</v>
      </c>
      <c r="B75" s="9" t="s">
        <v>133</v>
      </c>
      <c r="C75" s="15" t="s">
        <v>45</v>
      </c>
      <c r="D75" s="56"/>
      <c r="E75" s="57"/>
      <c r="F75" s="51"/>
      <c r="G75" s="32">
        <v>510</v>
      </c>
      <c r="H75" s="33">
        <v>0.5</v>
      </c>
      <c r="I75" s="34">
        <v>49.5</v>
      </c>
      <c r="J75" s="32">
        <v>1685</v>
      </c>
      <c r="K75" s="33">
        <v>7</v>
      </c>
      <c r="L75" s="21">
        <v>23</v>
      </c>
      <c r="M75" s="32"/>
      <c r="N75" s="33"/>
      <c r="O75" s="34">
        <v>74</v>
      </c>
      <c r="P75" s="32"/>
      <c r="Q75" s="33"/>
      <c r="R75" s="34">
        <v>70</v>
      </c>
      <c r="S75" s="35">
        <f t="shared" si="6"/>
        <v>2195</v>
      </c>
      <c r="T75" s="17">
        <f t="shared" si="7"/>
        <v>7.5</v>
      </c>
      <c r="U75" s="126">
        <f t="shared" si="8"/>
        <v>216.5</v>
      </c>
      <c r="V75" s="140">
        <v>69</v>
      </c>
    </row>
    <row r="76" spans="1:22" ht="15.6" x14ac:dyDescent="0.3">
      <c r="A76" s="5">
        <v>46</v>
      </c>
      <c r="B76" s="10" t="s">
        <v>27</v>
      </c>
      <c r="C76" s="15" t="s">
        <v>21</v>
      </c>
      <c r="D76" s="20">
        <v>4</v>
      </c>
      <c r="E76" s="19">
        <v>1475</v>
      </c>
      <c r="F76" s="21">
        <v>28.5</v>
      </c>
      <c r="G76" s="20"/>
      <c r="H76" s="19"/>
      <c r="I76" s="21">
        <v>73</v>
      </c>
      <c r="J76" s="48"/>
      <c r="K76" s="49"/>
      <c r="L76" s="52"/>
      <c r="M76" s="20">
        <v>530</v>
      </c>
      <c r="N76" s="19">
        <v>6</v>
      </c>
      <c r="O76" s="21">
        <v>47</v>
      </c>
      <c r="P76" s="20"/>
      <c r="Q76" s="19"/>
      <c r="R76" s="34">
        <v>70</v>
      </c>
      <c r="S76" s="35">
        <f t="shared" si="6"/>
        <v>534</v>
      </c>
      <c r="T76" s="17">
        <f t="shared" si="7"/>
        <v>1481</v>
      </c>
      <c r="U76" s="126">
        <f t="shared" si="8"/>
        <v>218.5</v>
      </c>
      <c r="V76" s="140">
        <v>70</v>
      </c>
    </row>
    <row r="77" spans="1:22" ht="15.6" x14ac:dyDescent="0.3">
      <c r="A77" s="5">
        <v>77</v>
      </c>
      <c r="B77" s="10" t="s">
        <v>41</v>
      </c>
      <c r="C77" s="15" t="s">
        <v>30</v>
      </c>
      <c r="D77" s="20">
        <v>900</v>
      </c>
      <c r="E77" s="19">
        <v>1</v>
      </c>
      <c r="F77" s="21">
        <v>53</v>
      </c>
      <c r="G77" s="20"/>
      <c r="H77" s="19"/>
      <c r="I77" s="21">
        <v>73</v>
      </c>
      <c r="J77" s="20">
        <v>345</v>
      </c>
      <c r="K77" s="19">
        <v>6</v>
      </c>
      <c r="L77" s="21">
        <v>70</v>
      </c>
      <c r="M77" s="48"/>
      <c r="N77" s="49"/>
      <c r="O77" s="51"/>
      <c r="P77" s="20">
        <v>112.5</v>
      </c>
      <c r="Q77" s="19">
        <v>1.5</v>
      </c>
      <c r="R77" s="34">
        <v>23.5</v>
      </c>
      <c r="S77" s="35">
        <f t="shared" si="6"/>
        <v>1357.5</v>
      </c>
      <c r="T77" s="17">
        <f t="shared" si="7"/>
        <v>8.5</v>
      </c>
      <c r="U77" s="126">
        <f t="shared" si="8"/>
        <v>219.5</v>
      </c>
      <c r="V77" s="140">
        <v>71</v>
      </c>
    </row>
    <row r="78" spans="1:22" ht="15.6" x14ac:dyDescent="0.3">
      <c r="A78" s="5">
        <v>29</v>
      </c>
      <c r="B78" s="10" t="s">
        <v>6</v>
      </c>
      <c r="C78" s="15" t="s">
        <v>7</v>
      </c>
      <c r="D78" s="20">
        <v>0</v>
      </c>
      <c r="E78" s="19">
        <v>0</v>
      </c>
      <c r="F78" s="21">
        <v>81</v>
      </c>
      <c r="G78" s="20">
        <v>225</v>
      </c>
      <c r="H78" s="19">
        <v>3</v>
      </c>
      <c r="I78" s="21">
        <v>56</v>
      </c>
      <c r="J78" s="20">
        <v>1875</v>
      </c>
      <c r="K78" s="19">
        <v>27</v>
      </c>
      <c r="L78" s="21">
        <v>20</v>
      </c>
      <c r="M78" s="48"/>
      <c r="N78" s="49"/>
      <c r="O78" s="52"/>
      <c r="P78" s="20"/>
      <c r="Q78" s="19"/>
      <c r="R78" s="34">
        <v>70</v>
      </c>
      <c r="S78" s="35">
        <f t="shared" si="6"/>
        <v>2100</v>
      </c>
      <c r="T78" s="17">
        <f t="shared" si="7"/>
        <v>30</v>
      </c>
      <c r="U78" s="126">
        <f t="shared" si="8"/>
        <v>227</v>
      </c>
      <c r="V78" s="140">
        <v>72</v>
      </c>
    </row>
    <row r="79" spans="1:22" ht="15.6" x14ac:dyDescent="0.3">
      <c r="A79" s="5">
        <v>47</v>
      </c>
      <c r="B79" s="10" t="s">
        <v>28</v>
      </c>
      <c r="C79" s="15" t="s">
        <v>21</v>
      </c>
      <c r="D79" s="20">
        <v>4</v>
      </c>
      <c r="E79" s="19">
        <v>1475</v>
      </c>
      <c r="F79" s="21">
        <v>28.5</v>
      </c>
      <c r="G79" s="20"/>
      <c r="H79" s="19"/>
      <c r="I79" s="21">
        <v>73</v>
      </c>
      <c r="J79" s="48"/>
      <c r="K79" s="49"/>
      <c r="L79" s="52"/>
      <c r="M79" s="20">
        <v>722.5</v>
      </c>
      <c r="N79" s="19">
        <v>3</v>
      </c>
      <c r="O79" s="21">
        <v>55.5</v>
      </c>
      <c r="P79" s="20"/>
      <c r="Q79" s="19"/>
      <c r="R79" s="34">
        <v>70</v>
      </c>
      <c r="S79" s="35">
        <f t="shared" si="6"/>
        <v>726.5</v>
      </c>
      <c r="T79" s="17">
        <f t="shared" si="7"/>
        <v>1478</v>
      </c>
      <c r="U79" s="126">
        <f t="shared" si="8"/>
        <v>227</v>
      </c>
      <c r="V79" s="140">
        <v>73</v>
      </c>
    </row>
    <row r="80" spans="1:22" ht="15.6" x14ac:dyDescent="0.3">
      <c r="A80" s="5">
        <v>15</v>
      </c>
      <c r="B80" s="10" t="s">
        <v>88</v>
      </c>
      <c r="C80" s="15" t="s">
        <v>89</v>
      </c>
      <c r="D80" s="20">
        <v>0</v>
      </c>
      <c r="E80" s="19">
        <v>0</v>
      </c>
      <c r="F80" s="21">
        <v>81</v>
      </c>
      <c r="G80" s="20">
        <v>370</v>
      </c>
      <c r="H80" s="19">
        <v>5</v>
      </c>
      <c r="I80" s="21">
        <v>47</v>
      </c>
      <c r="J80" s="20">
        <v>1270</v>
      </c>
      <c r="K80" s="19">
        <v>18</v>
      </c>
      <c r="L80" s="21">
        <v>39</v>
      </c>
      <c r="M80" s="20">
        <v>72.5</v>
      </c>
      <c r="N80" s="19">
        <v>1.5</v>
      </c>
      <c r="O80" s="21">
        <v>60.5</v>
      </c>
      <c r="P80" s="48"/>
      <c r="Q80" s="49"/>
      <c r="R80" s="51"/>
      <c r="S80" s="35">
        <f t="shared" si="6"/>
        <v>1712.5</v>
      </c>
      <c r="T80" s="17">
        <f t="shared" si="7"/>
        <v>24.5</v>
      </c>
      <c r="U80" s="126">
        <f t="shared" si="8"/>
        <v>227.5</v>
      </c>
      <c r="V80" s="140">
        <v>74</v>
      </c>
    </row>
    <row r="81" spans="1:22" ht="15.6" x14ac:dyDescent="0.3">
      <c r="A81" s="5">
        <v>71</v>
      </c>
      <c r="B81" s="10" t="s">
        <v>42</v>
      </c>
      <c r="C81" s="15" t="s">
        <v>30</v>
      </c>
      <c r="D81" s="20">
        <v>200</v>
      </c>
      <c r="E81" s="19">
        <v>1</v>
      </c>
      <c r="F81" s="21">
        <v>59</v>
      </c>
      <c r="G81" s="20">
        <v>640</v>
      </c>
      <c r="H81" s="19">
        <v>3</v>
      </c>
      <c r="I81" s="21">
        <v>31</v>
      </c>
      <c r="J81" s="48"/>
      <c r="K81" s="49"/>
      <c r="L81" s="52"/>
      <c r="M81" s="20"/>
      <c r="N81" s="19"/>
      <c r="O81" s="34">
        <v>74</v>
      </c>
      <c r="P81" s="20"/>
      <c r="Q81" s="19"/>
      <c r="R81" s="34">
        <v>70</v>
      </c>
      <c r="S81" s="35">
        <f t="shared" si="6"/>
        <v>840</v>
      </c>
      <c r="T81" s="17">
        <f t="shared" si="7"/>
        <v>4</v>
      </c>
      <c r="U81" s="126">
        <f t="shared" si="8"/>
        <v>234</v>
      </c>
      <c r="V81" s="140">
        <v>75</v>
      </c>
    </row>
    <row r="82" spans="1:22" ht="15.6" x14ac:dyDescent="0.3">
      <c r="A82" s="5">
        <v>8</v>
      </c>
      <c r="B82" s="4" t="s">
        <v>120</v>
      </c>
      <c r="C82" s="15" t="s">
        <v>52</v>
      </c>
      <c r="D82" s="20"/>
      <c r="E82" s="19"/>
      <c r="F82" s="30">
        <v>82</v>
      </c>
      <c r="G82" s="20">
        <v>1465</v>
      </c>
      <c r="H82" s="19">
        <v>12</v>
      </c>
      <c r="I82" s="21">
        <v>8.5</v>
      </c>
      <c r="J82" s="48"/>
      <c r="K82" s="49"/>
      <c r="L82" s="52"/>
      <c r="M82" s="20"/>
      <c r="N82" s="19"/>
      <c r="O82" s="21">
        <v>74</v>
      </c>
      <c r="P82" s="20"/>
      <c r="Q82" s="19"/>
      <c r="R82" s="34">
        <v>70</v>
      </c>
      <c r="S82" s="35">
        <f t="shared" si="6"/>
        <v>1465</v>
      </c>
      <c r="T82" s="17">
        <f t="shared" si="7"/>
        <v>12</v>
      </c>
      <c r="U82" s="126">
        <f t="shared" si="8"/>
        <v>234.5</v>
      </c>
      <c r="V82" s="140">
        <v>76</v>
      </c>
    </row>
    <row r="83" spans="1:22" ht="15.6" x14ac:dyDescent="0.3">
      <c r="A83" s="5">
        <v>64</v>
      </c>
      <c r="B83" s="10" t="s">
        <v>85</v>
      </c>
      <c r="C83" s="15" t="s">
        <v>72</v>
      </c>
      <c r="D83" s="20">
        <v>0</v>
      </c>
      <c r="E83" s="19">
        <v>0</v>
      </c>
      <c r="F83" s="21">
        <v>81</v>
      </c>
      <c r="G83" s="20"/>
      <c r="H83" s="19"/>
      <c r="I83" s="21">
        <v>73</v>
      </c>
      <c r="J83" s="20">
        <v>2675</v>
      </c>
      <c r="K83" s="19">
        <v>37</v>
      </c>
      <c r="L83" s="21">
        <v>11</v>
      </c>
      <c r="M83" s="48"/>
      <c r="N83" s="49"/>
      <c r="O83" s="52"/>
      <c r="P83" s="20"/>
      <c r="Q83" s="19"/>
      <c r="R83" s="34">
        <v>70</v>
      </c>
      <c r="S83" s="35">
        <f t="shared" si="6"/>
        <v>2675</v>
      </c>
      <c r="T83" s="17">
        <f t="shared" si="7"/>
        <v>37</v>
      </c>
      <c r="U83" s="126">
        <f t="shared" si="8"/>
        <v>235</v>
      </c>
      <c r="V83" s="140">
        <v>77</v>
      </c>
    </row>
    <row r="84" spans="1:22" ht="15.6" x14ac:dyDescent="0.3">
      <c r="A84" s="5">
        <v>12</v>
      </c>
      <c r="B84" s="4" t="s">
        <v>153</v>
      </c>
      <c r="C84" s="15" t="s">
        <v>52</v>
      </c>
      <c r="D84" s="20"/>
      <c r="E84" s="19"/>
      <c r="F84" s="30">
        <v>82</v>
      </c>
      <c r="G84" s="20"/>
      <c r="H84" s="19"/>
      <c r="I84" s="21">
        <v>73</v>
      </c>
      <c r="J84" s="48"/>
      <c r="K84" s="49"/>
      <c r="L84" s="52"/>
      <c r="M84" s="20">
        <v>265</v>
      </c>
      <c r="N84" s="19">
        <v>5</v>
      </c>
      <c r="O84" s="21">
        <v>50</v>
      </c>
      <c r="P84" s="20">
        <v>915</v>
      </c>
      <c r="Q84" s="19">
        <v>1.5</v>
      </c>
      <c r="R84" s="34">
        <v>30.5</v>
      </c>
      <c r="S84" s="35">
        <f t="shared" si="6"/>
        <v>1180</v>
      </c>
      <c r="T84" s="17">
        <f t="shared" si="7"/>
        <v>6.5</v>
      </c>
      <c r="U84" s="126">
        <f t="shared" si="8"/>
        <v>235.5</v>
      </c>
      <c r="V84" s="140">
        <v>78</v>
      </c>
    </row>
    <row r="85" spans="1:22" ht="15.6" x14ac:dyDescent="0.3">
      <c r="A85" s="5">
        <v>102</v>
      </c>
      <c r="B85" s="4" t="s">
        <v>56</v>
      </c>
      <c r="C85" s="15" t="s">
        <v>57</v>
      </c>
      <c r="D85" s="20">
        <v>1690</v>
      </c>
      <c r="E85" s="19">
        <v>4</v>
      </c>
      <c r="F85" s="21">
        <v>47</v>
      </c>
      <c r="G85" s="20"/>
      <c r="H85" s="19"/>
      <c r="I85" s="21">
        <v>73</v>
      </c>
      <c r="J85" s="48"/>
      <c r="K85" s="49"/>
      <c r="L85" s="52"/>
      <c r="M85" s="20"/>
      <c r="N85" s="19"/>
      <c r="O85" s="34">
        <v>74</v>
      </c>
      <c r="P85" s="20">
        <v>230</v>
      </c>
      <c r="Q85" s="19">
        <v>2</v>
      </c>
      <c r="R85" s="34">
        <v>43</v>
      </c>
      <c r="S85" s="35">
        <f t="shared" si="6"/>
        <v>1920</v>
      </c>
      <c r="T85" s="17">
        <f t="shared" si="7"/>
        <v>6</v>
      </c>
      <c r="U85" s="126">
        <f t="shared" si="8"/>
        <v>237</v>
      </c>
      <c r="V85" s="140">
        <v>79</v>
      </c>
    </row>
    <row r="86" spans="1:22" ht="15.6" x14ac:dyDescent="0.3">
      <c r="A86" s="5">
        <v>33</v>
      </c>
      <c r="B86" s="10" t="s">
        <v>19</v>
      </c>
      <c r="C86" s="15" t="s">
        <v>7</v>
      </c>
      <c r="D86" s="20">
        <v>1220</v>
      </c>
      <c r="E86" s="19">
        <v>4</v>
      </c>
      <c r="F86" s="21">
        <v>23</v>
      </c>
      <c r="G86" s="20"/>
      <c r="H86" s="19"/>
      <c r="I86" s="21">
        <v>73</v>
      </c>
      <c r="J86" s="48"/>
      <c r="K86" s="49"/>
      <c r="L86" s="52"/>
      <c r="M86" s="20"/>
      <c r="N86" s="19"/>
      <c r="O86" s="21">
        <v>74</v>
      </c>
      <c r="P86" s="20"/>
      <c r="Q86" s="19"/>
      <c r="R86" s="34">
        <v>70</v>
      </c>
      <c r="S86" s="35">
        <f t="shared" si="6"/>
        <v>1220</v>
      </c>
      <c r="T86" s="17">
        <f t="shared" si="7"/>
        <v>4</v>
      </c>
      <c r="U86" s="126">
        <f t="shared" si="8"/>
        <v>240</v>
      </c>
      <c r="V86" s="140">
        <v>80</v>
      </c>
    </row>
    <row r="87" spans="1:22" ht="15.6" x14ac:dyDescent="0.3">
      <c r="A87" s="5">
        <v>109</v>
      </c>
      <c r="B87" s="9" t="s">
        <v>50</v>
      </c>
      <c r="C87" s="15" t="s">
        <v>45</v>
      </c>
      <c r="D87" s="20">
        <v>1315</v>
      </c>
      <c r="E87" s="19">
        <v>2</v>
      </c>
      <c r="F87" s="21">
        <v>22</v>
      </c>
      <c r="G87" s="20"/>
      <c r="H87" s="19"/>
      <c r="I87" s="21">
        <v>73</v>
      </c>
      <c r="J87" s="20">
        <v>215</v>
      </c>
      <c r="K87" s="19">
        <v>1</v>
      </c>
      <c r="L87" s="21">
        <v>78</v>
      </c>
      <c r="M87" s="48"/>
      <c r="N87" s="49"/>
      <c r="O87" s="51"/>
      <c r="P87" s="20"/>
      <c r="Q87" s="19"/>
      <c r="R87" s="34">
        <v>70</v>
      </c>
      <c r="S87" s="35">
        <f t="shared" si="6"/>
        <v>1530</v>
      </c>
      <c r="T87" s="17">
        <f t="shared" si="7"/>
        <v>3</v>
      </c>
      <c r="U87" s="126">
        <f t="shared" si="8"/>
        <v>243</v>
      </c>
      <c r="V87" s="140">
        <v>81</v>
      </c>
    </row>
    <row r="88" spans="1:22" ht="15.6" x14ac:dyDescent="0.3">
      <c r="A88" s="5">
        <v>69</v>
      </c>
      <c r="B88" s="4" t="s">
        <v>158</v>
      </c>
      <c r="C88" s="15" t="s">
        <v>72</v>
      </c>
      <c r="D88" s="48"/>
      <c r="E88" s="49"/>
      <c r="F88" s="52"/>
      <c r="G88" s="20"/>
      <c r="H88" s="19"/>
      <c r="I88" s="21">
        <v>73</v>
      </c>
      <c r="J88" s="20"/>
      <c r="K88" s="19"/>
      <c r="L88" s="21">
        <v>82</v>
      </c>
      <c r="M88" s="20"/>
      <c r="N88" s="19"/>
      <c r="O88" s="34">
        <v>74</v>
      </c>
      <c r="P88" s="20">
        <v>650</v>
      </c>
      <c r="Q88" s="19">
        <v>4</v>
      </c>
      <c r="R88" s="34">
        <v>16</v>
      </c>
      <c r="S88" s="35">
        <f t="shared" si="6"/>
        <v>650</v>
      </c>
      <c r="T88" s="17">
        <f t="shared" si="7"/>
        <v>4</v>
      </c>
      <c r="U88" s="126">
        <f t="shared" si="8"/>
        <v>245</v>
      </c>
      <c r="V88" s="140">
        <v>82</v>
      </c>
    </row>
    <row r="89" spans="1:22" ht="15.6" x14ac:dyDescent="0.3">
      <c r="A89" s="5">
        <v>97</v>
      </c>
      <c r="B89" s="4" t="s">
        <v>63</v>
      </c>
      <c r="C89" s="15" t="s">
        <v>57</v>
      </c>
      <c r="D89" s="20">
        <v>1010</v>
      </c>
      <c r="E89" s="19">
        <v>2</v>
      </c>
      <c r="F89" s="21">
        <v>51</v>
      </c>
      <c r="G89" s="20"/>
      <c r="H89" s="19"/>
      <c r="I89" s="21">
        <v>73</v>
      </c>
      <c r="J89" s="20">
        <v>855</v>
      </c>
      <c r="K89" s="19">
        <v>12</v>
      </c>
      <c r="L89" s="21">
        <v>52</v>
      </c>
      <c r="M89" s="48"/>
      <c r="N89" s="49"/>
      <c r="O89" s="51"/>
      <c r="P89" s="20"/>
      <c r="Q89" s="19"/>
      <c r="R89" s="34">
        <v>70</v>
      </c>
      <c r="S89" s="35">
        <f t="shared" si="6"/>
        <v>1865</v>
      </c>
      <c r="T89" s="17">
        <f t="shared" si="7"/>
        <v>14</v>
      </c>
      <c r="U89" s="126">
        <f t="shared" si="8"/>
        <v>246</v>
      </c>
      <c r="V89" s="140">
        <v>83</v>
      </c>
    </row>
    <row r="90" spans="1:22" ht="15.6" x14ac:dyDescent="0.3">
      <c r="A90" s="5">
        <v>67</v>
      </c>
      <c r="B90" s="4" t="s">
        <v>126</v>
      </c>
      <c r="C90" s="15" t="s">
        <v>72</v>
      </c>
      <c r="D90" s="48"/>
      <c r="E90" s="49"/>
      <c r="F90" s="52"/>
      <c r="G90" s="20">
        <v>915</v>
      </c>
      <c r="H90" s="19">
        <v>12</v>
      </c>
      <c r="I90" s="21">
        <v>21.5</v>
      </c>
      <c r="J90" s="20"/>
      <c r="K90" s="19"/>
      <c r="L90" s="21">
        <v>82</v>
      </c>
      <c r="M90" s="20"/>
      <c r="N90" s="19"/>
      <c r="O90" s="34">
        <v>74</v>
      </c>
      <c r="P90" s="20">
        <v>0</v>
      </c>
      <c r="Q90" s="19">
        <v>0</v>
      </c>
      <c r="R90" s="34">
        <v>69</v>
      </c>
      <c r="S90" s="35">
        <f t="shared" si="6"/>
        <v>915</v>
      </c>
      <c r="T90" s="17">
        <f t="shared" si="7"/>
        <v>12</v>
      </c>
      <c r="U90" s="126">
        <f t="shared" si="8"/>
        <v>246.5</v>
      </c>
      <c r="V90" s="140">
        <v>84</v>
      </c>
    </row>
    <row r="91" spans="1:22" ht="15.6" x14ac:dyDescent="0.3">
      <c r="A91" s="5">
        <v>101</v>
      </c>
      <c r="B91" s="4" t="s">
        <v>62</v>
      </c>
      <c r="C91" s="15" t="s">
        <v>57</v>
      </c>
      <c r="D91" s="20">
        <v>0</v>
      </c>
      <c r="E91" s="19">
        <v>0</v>
      </c>
      <c r="F91" s="21">
        <v>81</v>
      </c>
      <c r="G91" s="48"/>
      <c r="H91" s="49"/>
      <c r="I91" s="52"/>
      <c r="J91" s="20">
        <v>1140</v>
      </c>
      <c r="K91" s="19">
        <v>12</v>
      </c>
      <c r="L91" s="21">
        <v>32</v>
      </c>
      <c r="M91" s="20">
        <v>35</v>
      </c>
      <c r="N91" s="19">
        <v>1</v>
      </c>
      <c r="O91" s="34">
        <v>65</v>
      </c>
      <c r="P91" s="20"/>
      <c r="Q91" s="19"/>
      <c r="R91" s="34">
        <v>70</v>
      </c>
      <c r="S91" s="35">
        <f t="shared" si="6"/>
        <v>1175</v>
      </c>
      <c r="T91" s="17">
        <f t="shared" si="7"/>
        <v>13</v>
      </c>
      <c r="U91" s="126">
        <f t="shared" si="8"/>
        <v>248</v>
      </c>
      <c r="V91" s="140">
        <v>85</v>
      </c>
    </row>
    <row r="92" spans="1:22" ht="15.6" x14ac:dyDescent="0.3">
      <c r="A92" s="5">
        <v>14</v>
      </c>
      <c r="B92" s="4" t="s">
        <v>156</v>
      </c>
      <c r="C92" s="15" t="s">
        <v>52</v>
      </c>
      <c r="D92" s="20"/>
      <c r="E92" s="19"/>
      <c r="F92" s="30">
        <v>82</v>
      </c>
      <c r="G92" s="20"/>
      <c r="H92" s="19"/>
      <c r="I92" s="21">
        <v>73</v>
      </c>
      <c r="J92" s="48"/>
      <c r="K92" s="49"/>
      <c r="L92" s="52"/>
      <c r="M92" s="20"/>
      <c r="N92" s="19"/>
      <c r="O92" s="21">
        <v>74</v>
      </c>
      <c r="P92" s="20">
        <v>480</v>
      </c>
      <c r="Q92" s="19">
        <v>5</v>
      </c>
      <c r="R92" s="34">
        <v>19</v>
      </c>
      <c r="S92" s="35">
        <f t="shared" si="6"/>
        <v>480</v>
      </c>
      <c r="T92" s="17">
        <f t="shared" si="7"/>
        <v>5</v>
      </c>
      <c r="U92" s="126">
        <f t="shared" si="8"/>
        <v>248</v>
      </c>
      <c r="V92" s="140">
        <v>86</v>
      </c>
    </row>
    <row r="93" spans="1:22" ht="15.6" x14ac:dyDescent="0.3">
      <c r="A93" s="5">
        <v>85</v>
      </c>
      <c r="B93" s="4" t="s">
        <v>127</v>
      </c>
      <c r="C93" s="15" t="s">
        <v>30</v>
      </c>
      <c r="D93" s="48"/>
      <c r="E93" s="49"/>
      <c r="F93" s="52"/>
      <c r="G93" s="20">
        <v>1060</v>
      </c>
      <c r="H93" s="19">
        <v>9</v>
      </c>
      <c r="I93" s="21">
        <v>23</v>
      </c>
      <c r="J93" s="20"/>
      <c r="K93" s="19"/>
      <c r="L93" s="21">
        <v>82</v>
      </c>
      <c r="M93" s="20"/>
      <c r="N93" s="19"/>
      <c r="O93" s="34">
        <v>74</v>
      </c>
      <c r="P93" s="20"/>
      <c r="Q93" s="19"/>
      <c r="R93" s="34">
        <v>70</v>
      </c>
      <c r="S93" s="35">
        <f t="shared" si="6"/>
        <v>1060</v>
      </c>
      <c r="T93" s="17">
        <f t="shared" si="7"/>
        <v>9</v>
      </c>
      <c r="U93" s="126">
        <f t="shared" si="8"/>
        <v>249</v>
      </c>
      <c r="V93" s="140">
        <v>87</v>
      </c>
    </row>
    <row r="94" spans="1:22" ht="15.6" x14ac:dyDescent="0.3">
      <c r="A94" s="5">
        <v>117</v>
      </c>
      <c r="B94" s="4" t="s">
        <v>134</v>
      </c>
      <c r="C94" s="15" t="s">
        <v>45</v>
      </c>
      <c r="D94" s="56"/>
      <c r="E94" s="57"/>
      <c r="F94" s="51"/>
      <c r="G94" s="32">
        <v>30</v>
      </c>
      <c r="H94" s="33">
        <v>0.5</v>
      </c>
      <c r="I94" s="34">
        <v>66.5</v>
      </c>
      <c r="J94" s="32">
        <v>365</v>
      </c>
      <c r="K94" s="33">
        <v>6</v>
      </c>
      <c r="L94" s="21">
        <v>73</v>
      </c>
      <c r="M94" s="32"/>
      <c r="N94" s="33"/>
      <c r="O94" s="34">
        <v>74</v>
      </c>
      <c r="P94" s="32">
        <v>200</v>
      </c>
      <c r="Q94" s="33">
        <v>2</v>
      </c>
      <c r="R94" s="34">
        <v>36</v>
      </c>
      <c r="S94" s="35">
        <f t="shared" si="6"/>
        <v>595</v>
      </c>
      <c r="T94" s="17">
        <f t="shared" si="7"/>
        <v>8.5</v>
      </c>
      <c r="U94" s="126">
        <f t="shared" si="8"/>
        <v>249.5</v>
      </c>
      <c r="V94" s="140">
        <v>88</v>
      </c>
    </row>
    <row r="95" spans="1:22" ht="15.6" x14ac:dyDescent="0.3">
      <c r="A95" s="5">
        <v>79</v>
      </c>
      <c r="B95" s="10" t="s">
        <v>32</v>
      </c>
      <c r="C95" s="15" t="s">
        <v>30</v>
      </c>
      <c r="D95" s="20">
        <v>627.5</v>
      </c>
      <c r="E95" s="19">
        <v>0.5</v>
      </c>
      <c r="F95" s="21">
        <v>57.5</v>
      </c>
      <c r="G95" s="20">
        <v>405</v>
      </c>
      <c r="H95" s="19">
        <v>2</v>
      </c>
      <c r="I95" s="21">
        <v>44.5</v>
      </c>
      <c r="J95" s="20">
        <v>90</v>
      </c>
      <c r="K95" s="19">
        <v>1</v>
      </c>
      <c r="L95" s="21">
        <v>81</v>
      </c>
      <c r="M95" s="20">
        <v>115</v>
      </c>
      <c r="N95" s="19">
        <v>1</v>
      </c>
      <c r="O95" s="34">
        <v>67</v>
      </c>
      <c r="P95" s="48"/>
      <c r="Q95" s="49"/>
      <c r="R95" s="51"/>
      <c r="S95" s="35">
        <f t="shared" si="6"/>
        <v>1237.5</v>
      </c>
      <c r="T95" s="17">
        <f t="shared" si="7"/>
        <v>4.5</v>
      </c>
      <c r="U95" s="126">
        <f t="shared" si="8"/>
        <v>250</v>
      </c>
      <c r="V95" s="140">
        <v>89</v>
      </c>
    </row>
    <row r="96" spans="1:22" ht="15.6" x14ac:dyDescent="0.3">
      <c r="A96" s="5">
        <v>44</v>
      </c>
      <c r="B96" s="10" t="s">
        <v>26</v>
      </c>
      <c r="C96" s="15" t="s">
        <v>21</v>
      </c>
      <c r="D96" s="20">
        <v>2</v>
      </c>
      <c r="E96" s="19">
        <v>3595</v>
      </c>
      <c r="F96" s="21">
        <v>34</v>
      </c>
      <c r="G96" s="20"/>
      <c r="H96" s="19"/>
      <c r="I96" s="21">
        <v>73</v>
      </c>
      <c r="J96" s="48"/>
      <c r="K96" s="49"/>
      <c r="L96" s="52"/>
      <c r="M96" s="20"/>
      <c r="N96" s="19"/>
      <c r="O96" s="21">
        <v>74</v>
      </c>
      <c r="P96" s="20"/>
      <c r="Q96" s="19"/>
      <c r="R96" s="34">
        <v>70</v>
      </c>
      <c r="S96" s="35">
        <f t="shared" si="6"/>
        <v>2</v>
      </c>
      <c r="T96" s="17">
        <f t="shared" si="7"/>
        <v>3595</v>
      </c>
      <c r="U96" s="126">
        <f t="shared" si="8"/>
        <v>251</v>
      </c>
      <c r="V96" s="140">
        <v>90</v>
      </c>
    </row>
    <row r="97" spans="1:22" ht="15.6" x14ac:dyDescent="0.3">
      <c r="A97" s="5">
        <v>87</v>
      </c>
      <c r="B97" s="4" t="s">
        <v>154</v>
      </c>
      <c r="C97" s="15" t="s">
        <v>30</v>
      </c>
      <c r="D97" s="48"/>
      <c r="E97" s="49"/>
      <c r="F97" s="52"/>
      <c r="G97" s="20"/>
      <c r="H97" s="19"/>
      <c r="I97" s="21">
        <v>73</v>
      </c>
      <c r="J97" s="20"/>
      <c r="K97" s="19"/>
      <c r="L97" s="21">
        <v>82</v>
      </c>
      <c r="M97" s="20"/>
      <c r="N97" s="19"/>
      <c r="O97" s="34">
        <v>74</v>
      </c>
      <c r="P97" s="20">
        <v>112.5</v>
      </c>
      <c r="Q97" s="19">
        <v>1.5</v>
      </c>
      <c r="R97" s="34">
        <v>23.5</v>
      </c>
      <c r="S97" s="35">
        <f t="shared" si="6"/>
        <v>112.5</v>
      </c>
      <c r="T97" s="17">
        <f t="shared" si="7"/>
        <v>1.5</v>
      </c>
      <c r="U97" s="126">
        <f t="shared" si="8"/>
        <v>252.5</v>
      </c>
      <c r="V97" s="140">
        <v>91</v>
      </c>
    </row>
    <row r="98" spans="1:22" ht="15.6" x14ac:dyDescent="0.3">
      <c r="A98" s="5">
        <v>18</v>
      </c>
      <c r="B98" s="10" t="s">
        <v>91</v>
      </c>
      <c r="C98" s="15" t="s">
        <v>89</v>
      </c>
      <c r="D98" s="48"/>
      <c r="E98" s="49"/>
      <c r="F98" s="52"/>
      <c r="G98" s="20">
        <v>660</v>
      </c>
      <c r="H98" s="19">
        <v>5</v>
      </c>
      <c r="I98" s="21">
        <v>35.5</v>
      </c>
      <c r="J98" s="20">
        <v>207.5</v>
      </c>
      <c r="K98" s="19">
        <v>3</v>
      </c>
      <c r="L98" s="21">
        <v>76.5</v>
      </c>
      <c r="M98" s="20">
        <v>0</v>
      </c>
      <c r="N98" s="19">
        <v>0</v>
      </c>
      <c r="O98" s="21">
        <v>73</v>
      </c>
      <c r="P98" s="20">
        <v>0</v>
      </c>
      <c r="Q98" s="19">
        <v>0</v>
      </c>
      <c r="R98" s="34">
        <v>69</v>
      </c>
      <c r="S98" s="35">
        <f t="shared" si="6"/>
        <v>867.5</v>
      </c>
      <c r="T98" s="17">
        <f t="shared" si="7"/>
        <v>8</v>
      </c>
      <c r="U98" s="126">
        <f t="shared" si="8"/>
        <v>254</v>
      </c>
      <c r="V98" s="140">
        <v>92</v>
      </c>
    </row>
    <row r="99" spans="1:22" ht="15.6" x14ac:dyDescent="0.3">
      <c r="A99" s="5">
        <v>19</v>
      </c>
      <c r="B99" s="10" t="s">
        <v>121</v>
      </c>
      <c r="C99" s="15" t="s">
        <v>89</v>
      </c>
      <c r="D99" s="48"/>
      <c r="E99" s="49"/>
      <c r="F99" s="52"/>
      <c r="G99" s="20">
        <v>660</v>
      </c>
      <c r="H99" s="19">
        <v>5</v>
      </c>
      <c r="I99" s="21">
        <v>35.5</v>
      </c>
      <c r="J99" s="20">
        <v>207.5</v>
      </c>
      <c r="K99" s="19">
        <v>3</v>
      </c>
      <c r="L99" s="21">
        <v>76.5</v>
      </c>
      <c r="M99" s="20"/>
      <c r="N99" s="19"/>
      <c r="O99" s="21">
        <v>74</v>
      </c>
      <c r="P99" s="20">
        <v>0</v>
      </c>
      <c r="Q99" s="19">
        <v>0</v>
      </c>
      <c r="R99" s="34">
        <v>69</v>
      </c>
      <c r="S99" s="35">
        <f t="shared" si="6"/>
        <v>867.5</v>
      </c>
      <c r="T99" s="17">
        <f t="shared" si="7"/>
        <v>8</v>
      </c>
      <c r="U99" s="126">
        <f t="shared" si="8"/>
        <v>255</v>
      </c>
      <c r="V99" s="140">
        <v>93</v>
      </c>
    </row>
    <row r="100" spans="1:22" ht="15.6" x14ac:dyDescent="0.3">
      <c r="A100" s="5">
        <v>10</v>
      </c>
      <c r="B100" s="4" t="s">
        <v>151</v>
      </c>
      <c r="C100" s="15" t="s">
        <v>52</v>
      </c>
      <c r="D100" s="20"/>
      <c r="E100" s="19"/>
      <c r="F100" s="30">
        <v>82</v>
      </c>
      <c r="G100" s="20"/>
      <c r="H100" s="19"/>
      <c r="I100" s="21">
        <v>73</v>
      </c>
      <c r="J100" s="48"/>
      <c r="K100" s="49"/>
      <c r="L100" s="52"/>
      <c r="M100" s="20">
        <v>807.5</v>
      </c>
      <c r="N100" s="19">
        <v>3</v>
      </c>
      <c r="O100" s="21">
        <v>33.5</v>
      </c>
      <c r="P100" s="20"/>
      <c r="Q100" s="19"/>
      <c r="R100" s="34">
        <v>70</v>
      </c>
      <c r="S100" s="35">
        <f t="shared" si="6"/>
        <v>807.5</v>
      </c>
      <c r="T100" s="17">
        <f t="shared" si="7"/>
        <v>3</v>
      </c>
      <c r="U100" s="126">
        <f t="shared" si="8"/>
        <v>258.5</v>
      </c>
      <c r="V100" s="140">
        <v>94</v>
      </c>
    </row>
    <row r="101" spans="1:22" ht="15.6" x14ac:dyDescent="0.3">
      <c r="A101" s="5">
        <v>13</v>
      </c>
      <c r="B101" s="4" t="s">
        <v>155</v>
      </c>
      <c r="C101" s="15" t="s">
        <v>52</v>
      </c>
      <c r="D101" s="20"/>
      <c r="E101" s="19"/>
      <c r="F101" s="30">
        <v>82</v>
      </c>
      <c r="G101" s="20"/>
      <c r="H101" s="19"/>
      <c r="I101" s="21">
        <v>73</v>
      </c>
      <c r="J101" s="48"/>
      <c r="K101" s="49"/>
      <c r="L101" s="52"/>
      <c r="M101" s="20"/>
      <c r="N101" s="19"/>
      <c r="O101" s="21">
        <v>74</v>
      </c>
      <c r="P101" s="20">
        <v>915</v>
      </c>
      <c r="Q101" s="19">
        <v>1.5</v>
      </c>
      <c r="R101" s="34">
        <v>30.5</v>
      </c>
      <c r="S101" s="35">
        <f t="shared" si="6"/>
        <v>915</v>
      </c>
      <c r="T101" s="17">
        <f t="shared" si="7"/>
        <v>1.5</v>
      </c>
      <c r="U101" s="126">
        <f t="shared" si="8"/>
        <v>259.5</v>
      </c>
      <c r="V101" s="140">
        <v>95</v>
      </c>
    </row>
    <row r="102" spans="1:22" ht="15.6" x14ac:dyDescent="0.3">
      <c r="A102" s="5">
        <v>86</v>
      </c>
      <c r="B102" s="4" t="s">
        <v>148</v>
      </c>
      <c r="C102" s="15" t="s">
        <v>30</v>
      </c>
      <c r="D102" s="20"/>
      <c r="E102" s="19"/>
      <c r="F102" s="21">
        <v>82</v>
      </c>
      <c r="G102" s="20"/>
      <c r="H102" s="19"/>
      <c r="I102" s="21">
        <v>73</v>
      </c>
      <c r="J102" s="48"/>
      <c r="K102" s="49"/>
      <c r="L102" s="52"/>
      <c r="M102" s="20">
        <v>575</v>
      </c>
      <c r="N102" s="19">
        <v>4</v>
      </c>
      <c r="O102" s="34">
        <v>37</v>
      </c>
      <c r="P102" s="20"/>
      <c r="Q102" s="19"/>
      <c r="R102" s="34">
        <v>70</v>
      </c>
      <c r="S102" s="35">
        <f t="shared" si="6"/>
        <v>575</v>
      </c>
      <c r="T102" s="17">
        <f t="shared" si="7"/>
        <v>4</v>
      </c>
      <c r="U102" s="126">
        <f t="shared" si="8"/>
        <v>262</v>
      </c>
      <c r="V102" s="140">
        <v>96</v>
      </c>
    </row>
    <row r="103" spans="1:22" ht="15.6" x14ac:dyDescent="0.3">
      <c r="A103" s="5">
        <v>38</v>
      </c>
      <c r="B103" s="10" t="s">
        <v>123</v>
      </c>
      <c r="C103" s="15" t="s">
        <v>7</v>
      </c>
      <c r="D103" s="48"/>
      <c r="E103" s="49"/>
      <c r="F103" s="52"/>
      <c r="G103" s="20">
        <v>0</v>
      </c>
      <c r="H103" s="19">
        <v>0</v>
      </c>
      <c r="I103" s="21">
        <v>72</v>
      </c>
      <c r="J103" s="20">
        <v>1160</v>
      </c>
      <c r="K103" s="19">
        <v>19</v>
      </c>
      <c r="L103" s="21">
        <v>53</v>
      </c>
      <c r="M103" s="20"/>
      <c r="N103" s="19"/>
      <c r="O103" s="21">
        <v>74</v>
      </c>
      <c r="P103" s="20"/>
      <c r="Q103" s="19"/>
      <c r="R103" s="34">
        <v>70</v>
      </c>
      <c r="S103" s="35">
        <f t="shared" ref="S103:S124" si="9">D103+G103+J103+M103+P103</f>
        <v>1160</v>
      </c>
      <c r="T103" s="17">
        <f t="shared" ref="T103:T124" si="10">E103+H103+K103+N103+Q103</f>
        <v>19</v>
      </c>
      <c r="U103" s="126">
        <f t="shared" ref="U103:U124" si="11">F103+I103+L103+O103+R103</f>
        <v>269</v>
      </c>
      <c r="V103" s="140">
        <v>97</v>
      </c>
    </row>
    <row r="104" spans="1:22" ht="15.6" x14ac:dyDescent="0.3">
      <c r="A104" s="5">
        <v>118</v>
      </c>
      <c r="B104" s="4" t="s">
        <v>135</v>
      </c>
      <c r="C104" s="15" t="s">
        <v>45</v>
      </c>
      <c r="D104" s="56"/>
      <c r="E104" s="57"/>
      <c r="F104" s="51"/>
      <c r="G104" s="32">
        <v>30</v>
      </c>
      <c r="H104" s="33">
        <v>0.5</v>
      </c>
      <c r="I104" s="34">
        <v>66.5</v>
      </c>
      <c r="J104" s="32"/>
      <c r="K104" s="33"/>
      <c r="L104" s="21">
        <v>82</v>
      </c>
      <c r="M104" s="32"/>
      <c r="N104" s="33"/>
      <c r="O104" s="34">
        <v>74</v>
      </c>
      <c r="P104" s="32">
        <v>125</v>
      </c>
      <c r="Q104" s="33">
        <v>2</v>
      </c>
      <c r="R104" s="34">
        <v>48</v>
      </c>
      <c r="S104" s="35">
        <f t="shared" si="9"/>
        <v>155</v>
      </c>
      <c r="T104" s="17">
        <f t="shared" si="10"/>
        <v>2.5</v>
      </c>
      <c r="U104" s="126">
        <f t="shared" si="11"/>
        <v>270.5</v>
      </c>
      <c r="V104" s="140">
        <v>98</v>
      </c>
    </row>
    <row r="105" spans="1:22" ht="15.6" x14ac:dyDescent="0.3">
      <c r="A105" s="5">
        <v>23</v>
      </c>
      <c r="B105" s="4" t="s">
        <v>139</v>
      </c>
      <c r="C105" s="15" t="s">
        <v>90</v>
      </c>
      <c r="D105" s="48"/>
      <c r="E105" s="49"/>
      <c r="F105" s="52"/>
      <c r="G105" s="20"/>
      <c r="H105" s="19"/>
      <c r="I105" s="21">
        <v>73</v>
      </c>
      <c r="J105" s="20">
        <v>750</v>
      </c>
      <c r="K105" s="19">
        <v>8</v>
      </c>
      <c r="L105" s="21">
        <v>54</v>
      </c>
      <c r="M105" s="20"/>
      <c r="N105" s="19"/>
      <c r="O105" s="21">
        <v>74</v>
      </c>
      <c r="P105" s="20"/>
      <c r="Q105" s="19"/>
      <c r="R105" s="34">
        <v>70</v>
      </c>
      <c r="S105" s="35">
        <f t="shared" si="9"/>
        <v>750</v>
      </c>
      <c r="T105" s="17">
        <f t="shared" si="10"/>
        <v>8</v>
      </c>
      <c r="U105" s="126">
        <f t="shared" si="11"/>
        <v>271</v>
      </c>
      <c r="V105" s="140">
        <v>99</v>
      </c>
    </row>
    <row r="106" spans="1:22" ht="15.6" x14ac:dyDescent="0.3">
      <c r="A106" s="5">
        <v>41</v>
      </c>
      <c r="B106" s="10" t="s">
        <v>24</v>
      </c>
      <c r="C106" s="15" t="s">
        <v>21</v>
      </c>
      <c r="D106" s="20">
        <v>0</v>
      </c>
      <c r="E106" s="19">
        <v>0</v>
      </c>
      <c r="F106" s="21">
        <v>81</v>
      </c>
      <c r="G106" s="20">
        <v>110</v>
      </c>
      <c r="H106" s="19">
        <v>1</v>
      </c>
      <c r="I106" s="21">
        <v>63</v>
      </c>
      <c r="J106" s="48"/>
      <c r="K106" s="49"/>
      <c r="L106" s="52"/>
      <c r="M106" s="20">
        <v>665</v>
      </c>
      <c r="N106" s="19">
        <v>11</v>
      </c>
      <c r="O106" s="21">
        <v>58</v>
      </c>
      <c r="P106" s="20"/>
      <c r="Q106" s="19"/>
      <c r="R106" s="34">
        <v>70</v>
      </c>
      <c r="S106" s="35">
        <f t="shared" si="9"/>
        <v>775</v>
      </c>
      <c r="T106" s="17">
        <f t="shared" si="10"/>
        <v>12</v>
      </c>
      <c r="U106" s="126">
        <f t="shared" si="11"/>
        <v>272</v>
      </c>
      <c r="V106" s="140">
        <v>100</v>
      </c>
    </row>
    <row r="107" spans="1:22" ht="15.6" x14ac:dyDescent="0.3">
      <c r="A107" s="5">
        <v>24</v>
      </c>
      <c r="B107" s="4" t="s">
        <v>146</v>
      </c>
      <c r="C107" s="15" t="s">
        <v>90</v>
      </c>
      <c r="D107" s="48"/>
      <c r="E107" s="49"/>
      <c r="F107" s="52"/>
      <c r="G107" s="20"/>
      <c r="H107" s="19"/>
      <c r="I107" s="21">
        <v>73</v>
      </c>
      <c r="J107" s="20"/>
      <c r="K107" s="19"/>
      <c r="L107" s="21">
        <v>82</v>
      </c>
      <c r="M107" s="20">
        <v>330</v>
      </c>
      <c r="N107" s="19">
        <v>4</v>
      </c>
      <c r="O107" s="21">
        <v>49</v>
      </c>
      <c r="P107" s="20">
        <v>0</v>
      </c>
      <c r="Q107" s="19">
        <v>0</v>
      </c>
      <c r="R107" s="34">
        <v>69</v>
      </c>
      <c r="S107" s="35">
        <f t="shared" si="9"/>
        <v>330</v>
      </c>
      <c r="T107" s="17">
        <f t="shared" si="10"/>
        <v>4</v>
      </c>
      <c r="U107" s="126">
        <f t="shared" si="11"/>
        <v>273</v>
      </c>
      <c r="V107" s="140">
        <v>101</v>
      </c>
    </row>
    <row r="108" spans="1:22" ht="15.6" x14ac:dyDescent="0.3">
      <c r="A108" s="5">
        <v>11</v>
      </c>
      <c r="B108" s="4" t="s">
        <v>152</v>
      </c>
      <c r="C108" s="15" t="s">
        <v>52</v>
      </c>
      <c r="D108" s="48"/>
      <c r="E108" s="49"/>
      <c r="F108" s="50"/>
      <c r="G108" s="20"/>
      <c r="H108" s="19"/>
      <c r="I108" s="21">
        <v>73</v>
      </c>
      <c r="J108" s="20"/>
      <c r="K108" s="19"/>
      <c r="L108" s="21">
        <v>82</v>
      </c>
      <c r="M108" s="20">
        <v>270</v>
      </c>
      <c r="N108" s="19">
        <v>4</v>
      </c>
      <c r="O108" s="21">
        <v>48</v>
      </c>
      <c r="P108" s="20"/>
      <c r="Q108" s="19"/>
      <c r="R108" s="34">
        <v>70</v>
      </c>
      <c r="S108" s="35">
        <f t="shared" si="9"/>
        <v>270</v>
      </c>
      <c r="T108" s="17">
        <f t="shared" si="10"/>
        <v>4</v>
      </c>
      <c r="U108" s="126">
        <f t="shared" si="11"/>
        <v>273</v>
      </c>
      <c r="V108" s="140">
        <v>102</v>
      </c>
    </row>
    <row r="109" spans="1:22" ht="15.6" x14ac:dyDescent="0.3">
      <c r="A109" s="5">
        <v>27</v>
      </c>
      <c r="B109" s="10" t="s">
        <v>18</v>
      </c>
      <c r="C109" s="15" t="s">
        <v>7</v>
      </c>
      <c r="D109" s="20">
        <v>0</v>
      </c>
      <c r="E109" s="19">
        <v>0</v>
      </c>
      <c r="F109" s="21">
        <v>81</v>
      </c>
      <c r="G109" s="20">
        <v>180</v>
      </c>
      <c r="H109" s="19">
        <v>3</v>
      </c>
      <c r="I109" s="21">
        <v>58</v>
      </c>
      <c r="J109" s="20">
        <v>520</v>
      </c>
      <c r="K109" s="19">
        <v>6</v>
      </c>
      <c r="L109" s="21">
        <v>63</v>
      </c>
      <c r="M109" s="20">
        <v>0</v>
      </c>
      <c r="N109" s="19">
        <v>0</v>
      </c>
      <c r="O109" s="21">
        <v>73</v>
      </c>
      <c r="P109" s="48"/>
      <c r="Q109" s="49"/>
      <c r="R109" s="51"/>
      <c r="S109" s="35">
        <f t="shared" si="9"/>
        <v>700</v>
      </c>
      <c r="T109" s="17">
        <f t="shared" si="10"/>
        <v>9</v>
      </c>
      <c r="U109" s="126">
        <f t="shared" si="11"/>
        <v>275</v>
      </c>
      <c r="V109" s="140">
        <v>103</v>
      </c>
    </row>
    <row r="110" spans="1:22" ht="15.6" x14ac:dyDescent="0.3">
      <c r="A110" s="5">
        <v>61</v>
      </c>
      <c r="B110" s="10" t="s">
        <v>82</v>
      </c>
      <c r="C110" s="15" t="s">
        <v>72</v>
      </c>
      <c r="D110" s="20">
        <v>280</v>
      </c>
      <c r="E110" s="19">
        <v>1</v>
      </c>
      <c r="F110" s="21">
        <v>62</v>
      </c>
      <c r="G110" s="20"/>
      <c r="H110" s="19"/>
      <c r="I110" s="21">
        <v>73</v>
      </c>
      <c r="J110" s="48"/>
      <c r="K110" s="49"/>
      <c r="L110" s="52"/>
      <c r="M110" s="20"/>
      <c r="N110" s="19"/>
      <c r="O110" s="21">
        <v>74</v>
      </c>
      <c r="P110" s="20"/>
      <c r="Q110" s="19"/>
      <c r="R110" s="34">
        <v>70</v>
      </c>
      <c r="S110" s="35">
        <f t="shared" si="9"/>
        <v>280</v>
      </c>
      <c r="T110" s="17">
        <f t="shared" si="10"/>
        <v>1</v>
      </c>
      <c r="U110" s="126">
        <f t="shared" si="11"/>
        <v>279</v>
      </c>
      <c r="V110" s="140">
        <v>104</v>
      </c>
    </row>
    <row r="111" spans="1:22" ht="15.6" x14ac:dyDescent="0.3">
      <c r="A111" s="5">
        <v>51</v>
      </c>
      <c r="B111" s="4" t="s">
        <v>150</v>
      </c>
      <c r="C111" s="15" t="s">
        <v>21</v>
      </c>
      <c r="D111" s="20"/>
      <c r="E111" s="19"/>
      <c r="F111" s="21">
        <v>82</v>
      </c>
      <c r="G111" s="20"/>
      <c r="H111" s="19"/>
      <c r="I111" s="21">
        <v>73</v>
      </c>
      <c r="J111" s="48"/>
      <c r="K111" s="49"/>
      <c r="L111" s="52"/>
      <c r="M111" s="20">
        <v>722.5</v>
      </c>
      <c r="N111" s="19">
        <v>3</v>
      </c>
      <c r="O111" s="21">
        <v>55.5</v>
      </c>
      <c r="P111" s="20"/>
      <c r="Q111" s="19"/>
      <c r="R111" s="34">
        <v>70</v>
      </c>
      <c r="S111" s="35">
        <f t="shared" si="9"/>
        <v>722.5</v>
      </c>
      <c r="T111" s="17">
        <f t="shared" si="10"/>
        <v>3</v>
      </c>
      <c r="U111" s="126">
        <f t="shared" si="11"/>
        <v>280.5</v>
      </c>
      <c r="V111" s="140">
        <v>105</v>
      </c>
    </row>
    <row r="112" spans="1:22" ht="15.6" x14ac:dyDescent="0.3">
      <c r="A112" s="5">
        <v>40</v>
      </c>
      <c r="B112" s="10" t="s">
        <v>143</v>
      </c>
      <c r="C112" s="15" t="s">
        <v>7</v>
      </c>
      <c r="D112" s="48"/>
      <c r="E112" s="49"/>
      <c r="F112" s="52"/>
      <c r="G112" s="20"/>
      <c r="H112" s="19"/>
      <c r="I112" s="21">
        <v>73</v>
      </c>
      <c r="J112" s="20">
        <v>635</v>
      </c>
      <c r="K112" s="19">
        <v>4</v>
      </c>
      <c r="L112" s="21">
        <v>68</v>
      </c>
      <c r="M112" s="20"/>
      <c r="N112" s="19"/>
      <c r="O112" s="21">
        <v>74</v>
      </c>
      <c r="P112" s="20"/>
      <c r="Q112" s="19"/>
      <c r="R112" s="34">
        <v>70</v>
      </c>
      <c r="S112" s="35">
        <f t="shared" si="9"/>
        <v>635</v>
      </c>
      <c r="T112" s="17">
        <f t="shared" si="10"/>
        <v>4</v>
      </c>
      <c r="U112" s="126">
        <f t="shared" si="11"/>
        <v>285</v>
      </c>
      <c r="V112" s="140">
        <v>106</v>
      </c>
    </row>
    <row r="113" spans="1:22" ht="15.6" x14ac:dyDescent="0.3">
      <c r="A113" s="5">
        <v>22</v>
      </c>
      <c r="B113" s="4" t="s">
        <v>122</v>
      </c>
      <c r="C113" s="15" t="s">
        <v>90</v>
      </c>
      <c r="D113" s="48"/>
      <c r="E113" s="49"/>
      <c r="F113" s="52"/>
      <c r="G113" s="20">
        <v>195</v>
      </c>
      <c r="H113" s="19">
        <v>2</v>
      </c>
      <c r="I113" s="21">
        <v>64</v>
      </c>
      <c r="J113" s="20">
        <v>115</v>
      </c>
      <c r="K113" s="19">
        <v>1</v>
      </c>
      <c r="L113" s="21">
        <v>80</v>
      </c>
      <c r="M113" s="20"/>
      <c r="N113" s="19"/>
      <c r="O113" s="21">
        <v>74</v>
      </c>
      <c r="P113" s="20"/>
      <c r="Q113" s="19"/>
      <c r="R113" s="34">
        <v>70</v>
      </c>
      <c r="S113" s="35">
        <f t="shared" si="9"/>
        <v>310</v>
      </c>
      <c r="T113" s="17">
        <f t="shared" si="10"/>
        <v>3</v>
      </c>
      <c r="U113" s="126">
        <f t="shared" si="11"/>
        <v>288</v>
      </c>
      <c r="V113" s="140">
        <v>107</v>
      </c>
    </row>
    <row r="114" spans="1:22" ht="15.6" x14ac:dyDescent="0.3">
      <c r="A114" s="5">
        <v>100</v>
      </c>
      <c r="B114" s="4" t="s">
        <v>59</v>
      </c>
      <c r="C114" s="15" t="s">
        <v>57</v>
      </c>
      <c r="D114" s="20">
        <v>0</v>
      </c>
      <c r="E114" s="19">
        <v>0</v>
      </c>
      <c r="F114" s="21">
        <v>81</v>
      </c>
      <c r="G114" s="20"/>
      <c r="H114" s="19"/>
      <c r="I114" s="21">
        <v>73</v>
      </c>
      <c r="J114" s="20">
        <v>555</v>
      </c>
      <c r="K114" s="19">
        <v>8</v>
      </c>
      <c r="L114" s="21">
        <v>66</v>
      </c>
      <c r="M114" s="48"/>
      <c r="N114" s="49"/>
      <c r="O114" s="51"/>
      <c r="P114" s="20">
        <v>0</v>
      </c>
      <c r="Q114" s="19">
        <v>0</v>
      </c>
      <c r="R114" s="34">
        <v>69</v>
      </c>
      <c r="S114" s="35">
        <f t="shared" si="9"/>
        <v>555</v>
      </c>
      <c r="T114" s="17">
        <f t="shared" si="10"/>
        <v>8</v>
      </c>
      <c r="U114" s="126">
        <f t="shared" si="11"/>
        <v>289</v>
      </c>
      <c r="V114" s="140">
        <v>108</v>
      </c>
    </row>
    <row r="115" spans="1:22" ht="15.6" x14ac:dyDescent="0.3">
      <c r="A115" s="5">
        <v>50</v>
      </c>
      <c r="B115" s="4" t="s">
        <v>149</v>
      </c>
      <c r="C115" s="15" t="s">
        <v>21</v>
      </c>
      <c r="D115" s="20"/>
      <c r="E115" s="19"/>
      <c r="F115" s="21">
        <v>82</v>
      </c>
      <c r="G115" s="20"/>
      <c r="H115" s="19"/>
      <c r="I115" s="21">
        <v>73</v>
      </c>
      <c r="J115" s="48"/>
      <c r="K115" s="49"/>
      <c r="L115" s="52"/>
      <c r="M115" s="20">
        <v>140</v>
      </c>
      <c r="N115" s="19">
        <v>2</v>
      </c>
      <c r="O115" s="21">
        <v>66</v>
      </c>
      <c r="P115" s="20"/>
      <c r="Q115" s="19"/>
      <c r="R115" s="34">
        <v>70</v>
      </c>
      <c r="S115" s="35">
        <f t="shared" si="9"/>
        <v>140</v>
      </c>
      <c r="T115" s="17">
        <f t="shared" si="10"/>
        <v>2</v>
      </c>
      <c r="U115" s="126">
        <f t="shared" si="11"/>
        <v>291</v>
      </c>
      <c r="V115" s="140">
        <v>109</v>
      </c>
    </row>
    <row r="116" spans="1:22" ht="15.6" x14ac:dyDescent="0.3">
      <c r="A116" s="5">
        <v>96</v>
      </c>
      <c r="B116" s="4" t="s">
        <v>141</v>
      </c>
      <c r="C116" s="15" t="s">
        <v>65</v>
      </c>
      <c r="D116" s="48"/>
      <c r="E116" s="49"/>
      <c r="F116" s="52"/>
      <c r="G116" s="20"/>
      <c r="H116" s="19"/>
      <c r="I116" s="21">
        <v>73</v>
      </c>
      <c r="J116" s="20">
        <v>300</v>
      </c>
      <c r="K116" s="19">
        <v>4</v>
      </c>
      <c r="L116" s="21">
        <v>74.5</v>
      </c>
      <c r="M116" s="20"/>
      <c r="N116" s="19"/>
      <c r="O116" s="34">
        <v>74</v>
      </c>
      <c r="P116" s="20"/>
      <c r="Q116" s="19"/>
      <c r="R116" s="34">
        <v>70</v>
      </c>
      <c r="S116" s="35">
        <f t="shared" si="9"/>
        <v>300</v>
      </c>
      <c r="T116" s="17">
        <f t="shared" si="10"/>
        <v>4</v>
      </c>
      <c r="U116" s="126">
        <f t="shared" si="11"/>
        <v>291.5</v>
      </c>
      <c r="V116" s="140">
        <v>110</v>
      </c>
    </row>
    <row r="117" spans="1:22" ht="15.6" x14ac:dyDescent="0.3">
      <c r="A117" s="5">
        <v>43</v>
      </c>
      <c r="B117" s="10" t="s">
        <v>22</v>
      </c>
      <c r="C117" s="15" t="s">
        <v>21</v>
      </c>
      <c r="D117" s="20">
        <v>0</v>
      </c>
      <c r="E117" s="19">
        <v>0</v>
      </c>
      <c r="F117" s="21">
        <v>81</v>
      </c>
      <c r="G117" s="20"/>
      <c r="H117" s="19"/>
      <c r="I117" s="21">
        <v>73</v>
      </c>
      <c r="J117" s="48"/>
      <c r="K117" s="49"/>
      <c r="L117" s="52"/>
      <c r="M117" s="20">
        <v>0</v>
      </c>
      <c r="N117" s="19">
        <v>0</v>
      </c>
      <c r="O117" s="21">
        <v>73</v>
      </c>
      <c r="P117" s="20">
        <v>0</v>
      </c>
      <c r="Q117" s="19">
        <v>0</v>
      </c>
      <c r="R117" s="34">
        <v>69</v>
      </c>
      <c r="S117" s="35">
        <f t="shared" si="9"/>
        <v>0</v>
      </c>
      <c r="T117" s="17">
        <f t="shared" si="10"/>
        <v>0</v>
      </c>
      <c r="U117" s="126">
        <f t="shared" si="11"/>
        <v>296</v>
      </c>
      <c r="V117" s="140">
        <v>111</v>
      </c>
    </row>
    <row r="118" spans="1:22" ht="15.6" x14ac:dyDescent="0.3">
      <c r="A118" s="5">
        <v>30</v>
      </c>
      <c r="B118" s="10" t="s">
        <v>12</v>
      </c>
      <c r="C118" s="15" t="s">
        <v>7</v>
      </c>
      <c r="D118" s="20">
        <v>0</v>
      </c>
      <c r="E118" s="19">
        <v>0</v>
      </c>
      <c r="F118" s="21">
        <v>81</v>
      </c>
      <c r="G118" s="20"/>
      <c r="H118" s="19"/>
      <c r="I118" s="21">
        <v>73</v>
      </c>
      <c r="J118" s="48"/>
      <c r="K118" s="49"/>
      <c r="L118" s="52"/>
      <c r="M118" s="20"/>
      <c r="N118" s="19"/>
      <c r="O118" s="21">
        <v>74</v>
      </c>
      <c r="P118" s="20"/>
      <c r="Q118" s="19"/>
      <c r="R118" s="34">
        <v>70</v>
      </c>
      <c r="S118" s="35">
        <f t="shared" si="9"/>
        <v>0</v>
      </c>
      <c r="T118" s="17">
        <f t="shared" si="10"/>
        <v>0</v>
      </c>
      <c r="U118" s="126">
        <f t="shared" si="11"/>
        <v>298</v>
      </c>
      <c r="V118" s="140">
        <v>118</v>
      </c>
    </row>
    <row r="119" spans="1:22" ht="15.6" x14ac:dyDescent="0.3">
      <c r="A119" s="5">
        <v>37</v>
      </c>
      <c r="B119" s="10" t="s">
        <v>11</v>
      </c>
      <c r="C119" s="15" t="s">
        <v>7</v>
      </c>
      <c r="D119" s="20">
        <v>0</v>
      </c>
      <c r="E119" s="19">
        <v>0</v>
      </c>
      <c r="F119" s="21">
        <v>81</v>
      </c>
      <c r="G119" s="20"/>
      <c r="H119" s="19"/>
      <c r="I119" s="21">
        <v>73</v>
      </c>
      <c r="J119" s="48"/>
      <c r="K119" s="49"/>
      <c r="L119" s="52"/>
      <c r="M119" s="20"/>
      <c r="N119" s="19"/>
      <c r="O119" s="21">
        <v>74</v>
      </c>
      <c r="P119" s="20"/>
      <c r="Q119" s="19"/>
      <c r="R119" s="34">
        <v>70</v>
      </c>
      <c r="S119" s="35">
        <f t="shared" si="9"/>
        <v>0</v>
      </c>
      <c r="T119" s="17">
        <f t="shared" si="10"/>
        <v>0</v>
      </c>
      <c r="U119" s="126">
        <f t="shared" si="11"/>
        <v>298</v>
      </c>
      <c r="V119" s="140">
        <v>118</v>
      </c>
    </row>
    <row r="120" spans="1:22" ht="15.6" x14ac:dyDescent="0.3">
      <c r="A120" s="5">
        <v>68</v>
      </c>
      <c r="B120" s="4" t="s">
        <v>157</v>
      </c>
      <c r="C120" s="15" t="s">
        <v>72</v>
      </c>
      <c r="D120" s="48"/>
      <c r="E120" s="49"/>
      <c r="F120" s="52"/>
      <c r="G120" s="20"/>
      <c r="H120" s="19"/>
      <c r="I120" s="21">
        <v>73</v>
      </c>
      <c r="J120" s="20"/>
      <c r="K120" s="19"/>
      <c r="L120" s="21">
        <v>82</v>
      </c>
      <c r="M120" s="20"/>
      <c r="N120" s="19"/>
      <c r="O120" s="34">
        <v>74</v>
      </c>
      <c r="P120" s="20">
        <v>0</v>
      </c>
      <c r="Q120" s="19">
        <v>0</v>
      </c>
      <c r="R120" s="34">
        <v>69</v>
      </c>
      <c r="S120" s="35">
        <f t="shared" si="9"/>
        <v>0</v>
      </c>
      <c r="T120" s="17">
        <f t="shared" si="10"/>
        <v>0</v>
      </c>
      <c r="U120" s="126">
        <f t="shared" si="11"/>
        <v>298</v>
      </c>
      <c r="V120" s="140">
        <v>118</v>
      </c>
    </row>
    <row r="121" spans="1:22" ht="15.6" x14ac:dyDescent="0.3">
      <c r="A121" s="5">
        <v>90</v>
      </c>
      <c r="B121" s="10" t="s">
        <v>64</v>
      </c>
      <c r="C121" s="15" t="s">
        <v>65</v>
      </c>
      <c r="D121" s="20">
        <v>0</v>
      </c>
      <c r="E121" s="19">
        <v>0</v>
      </c>
      <c r="F121" s="21">
        <v>81</v>
      </c>
      <c r="G121" s="20"/>
      <c r="H121" s="19"/>
      <c r="I121" s="21">
        <v>73</v>
      </c>
      <c r="J121" s="48"/>
      <c r="K121" s="49"/>
      <c r="L121" s="52"/>
      <c r="M121" s="20"/>
      <c r="N121" s="19"/>
      <c r="O121" s="34">
        <v>74</v>
      </c>
      <c r="P121" s="20"/>
      <c r="Q121" s="19"/>
      <c r="R121" s="34">
        <v>70</v>
      </c>
      <c r="S121" s="35">
        <f t="shared" si="9"/>
        <v>0</v>
      </c>
      <c r="T121" s="17">
        <f t="shared" si="10"/>
        <v>0</v>
      </c>
      <c r="U121" s="126">
        <f t="shared" si="11"/>
        <v>298</v>
      </c>
      <c r="V121" s="140">
        <v>118</v>
      </c>
    </row>
    <row r="122" spans="1:22" ht="15.6" x14ac:dyDescent="0.3">
      <c r="A122" s="5">
        <v>91</v>
      </c>
      <c r="B122" s="10" t="s">
        <v>66</v>
      </c>
      <c r="C122" s="15" t="s">
        <v>65</v>
      </c>
      <c r="D122" s="20">
        <v>0</v>
      </c>
      <c r="E122" s="19">
        <v>0</v>
      </c>
      <c r="F122" s="21">
        <v>81</v>
      </c>
      <c r="G122" s="20"/>
      <c r="H122" s="19"/>
      <c r="I122" s="21">
        <v>73</v>
      </c>
      <c r="J122" s="48"/>
      <c r="K122" s="49"/>
      <c r="L122" s="52"/>
      <c r="M122" s="20"/>
      <c r="N122" s="19"/>
      <c r="O122" s="34">
        <v>74</v>
      </c>
      <c r="P122" s="20"/>
      <c r="Q122" s="19"/>
      <c r="R122" s="34">
        <v>70</v>
      </c>
      <c r="S122" s="35">
        <f t="shared" si="9"/>
        <v>0</v>
      </c>
      <c r="T122" s="17">
        <f t="shared" si="10"/>
        <v>0</v>
      </c>
      <c r="U122" s="126">
        <f t="shared" si="11"/>
        <v>298</v>
      </c>
      <c r="V122" s="140">
        <v>118</v>
      </c>
    </row>
    <row r="123" spans="1:22" ht="15.6" x14ac:dyDescent="0.3">
      <c r="A123" s="5">
        <v>93</v>
      </c>
      <c r="B123" s="10" t="s">
        <v>69</v>
      </c>
      <c r="C123" s="15" t="s">
        <v>65</v>
      </c>
      <c r="D123" s="20">
        <v>0</v>
      </c>
      <c r="E123" s="19">
        <v>0</v>
      </c>
      <c r="F123" s="21">
        <v>81</v>
      </c>
      <c r="G123" s="20"/>
      <c r="H123" s="19"/>
      <c r="I123" s="21">
        <v>73</v>
      </c>
      <c r="J123" s="48"/>
      <c r="K123" s="49"/>
      <c r="L123" s="52"/>
      <c r="M123" s="20"/>
      <c r="N123" s="19"/>
      <c r="O123" s="34">
        <v>74</v>
      </c>
      <c r="P123" s="20"/>
      <c r="Q123" s="19"/>
      <c r="R123" s="34">
        <v>70</v>
      </c>
      <c r="S123" s="35">
        <f t="shared" si="9"/>
        <v>0</v>
      </c>
      <c r="T123" s="17">
        <f t="shared" si="10"/>
        <v>0</v>
      </c>
      <c r="U123" s="126">
        <f t="shared" si="11"/>
        <v>298</v>
      </c>
      <c r="V123" s="140">
        <v>118</v>
      </c>
    </row>
    <row r="124" spans="1:22" ht="16.2" thickBot="1" x14ac:dyDescent="0.35">
      <c r="A124" s="5">
        <v>94</v>
      </c>
      <c r="B124" s="10" t="s">
        <v>98</v>
      </c>
      <c r="C124" s="15" t="s">
        <v>65</v>
      </c>
      <c r="D124" s="20">
        <v>0</v>
      </c>
      <c r="E124" s="19">
        <v>0</v>
      </c>
      <c r="F124" s="21">
        <v>81</v>
      </c>
      <c r="G124" s="20"/>
      <c r="H124" s="19"/>
      <c r="I124" s="21">
        <v>73</v>
      </c>
      <c r="J124" s="48"/>
      <c r="K124" s="49"/>
      <c r="L124" s="52"/>
      <c r="M124" s="20"/>
      <c r="N124" s="19"/>
      <c r="O124" s="34">
        <v>74</v>
      </c>
      <c r="P124" s="20"/>
      <c r="Q124" s="19"/>
      <c r="R124" s="34">
        <v>70</v>
      </c>
      <c r="S124" s="35">
        <f t="shared" si="9"/>
        <v>0</v>
      </c>
      <c r="T124" s="17">
        <f t="shared" si="10"/>
        <v>0</v>
      </c>
      <c r="U124" s="126">
        <f t="shared" si="11"/>
        <v>298</v>
      </c>
      <c r="V124" s="141">
        <v>118</v>
      </c>
    </row>
    <row r="126" spans="1:22" x14ac:dyDescent="0.3">
      <c r="D126" s="13">
        <f>SUM(D7:D124)</f>
        <v>119366</v>
      </c>
      <c r="F126" s="13">
        <v>82</v>
      </c>
      <c r="G126" s="13">
        <f>SUM(G7:G124)</f>
        <v>62430</v>
      </c>
      <c r="I126" s="13">
        <v>73</v>
      </c>
      <c r="J126" s="13">
        <f>SUM(J7:J124)</f>
        <v>113332.5</v>
      </c>
      <c r="L126" s="13">
        <v>82</v>
      </c>
      <c r="M126" s="13">
        <f>SUM(M7:M124)</f>
        <v>89215</v>
      </c>
      <c r="O126" s="13">
        <v>74</v>
      </c>
      <c r="P126" s="13">
        <f>SUM(P7:P124)</f>
        <v>34142.5</v>
      </c>
      <c r="R126" s="13">
        <v>70</v>
      </c>
    </row>
  </sheetData>
  <sheetProtection algorithmName="SHA-512" hashValue="T3hB1c/yqXe/fDruHyHvOiZfeZzUguCcL6So4aGYRkYRlIGognDBoAclXSs59f93p+5kgaxEInydWqzSwLUOLg==" saltValue="DZLU4I3RQxGJeOYZ/345lQ==" spinCount="100000" sheet="1" objects="1" scenarios="1"/>
  <autoFilter ref="A6:U124" xr:uid="{2CBCD7F9-D6C4-4265-B88B-6E98BD8BAEE3}"/>
  <sortState ref="A7:U124">
    <sortCondition ref="U7:U124"/>
    <sortCondition descending="1" ref="S7:S124"/>
    <sortCondition descending="1" ref="T7:T124"/>
  </sortState>
  <mergeCells count="8">
    <mergeCell ref="C2:V2"/>
    <mergeCell ref="C3:V3"/>
    <mergeCell ref="S5:U5"/>
    <mergeCell ref="D5:F5"/>
    <mergeCell ref="G5:I5"/>
    <mergeCell ref="J5:L5"/>
    <mergeCell ref="M5:O5"/>
    <mergeCell ref="P5:R5"/>
  </mergeCells>
  <pageMargins left="0.23622047244094491" right="0.23622047244094491" top="0.35433070866141736" bottom="0.35433070866141736" header="0.31496062992125984" footer="0.31496062992125984"/>
  <pageSetup paperSize="9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5CAFB5F-4F4B-4EAE-8A6F-BCAB3402A36B}">
  <dimension ref="A1:T17"/>
  <sheetViews>
    <sheetView workbookViewId="0">
      <selection activeCell="A3" sqref="A3:T3"/>
    </sheetView>
  </sheetViews>
  <sheetFormatPr defaultRowHeight="15.6" x14ac:dyDescent="0.3"/>
  <cols>
    <col min="1" max="1" width="13.33203125" style="6" customWidth="1"/>
    <col min="2" max="2" width="6.88671875" style="3" customWidth="1"/>
    <col min="3" max="3" width="5.44140625" style="3" customWidth="1"/>
    <col min="4" max="5" width="6.88671875" style="3" customWidth="1"/>
    <col min="6" max="6" width="5.44140625" style="3" customWidth="1"/>
    <col min="7" max="7" width="6.88671875" style="6" customWidth="1"/>
    <col min="8" max="8" width="6.88671875" style="1" customWidth="1"/>
    <col min="9" max="9" width="5.44140625" style="1" customWidth="1"/>
    <col min="10" max="11" width="6.88671875" style="1" customWidth="1"/>
    <col min="12" max="12" width="5.44140625" style="1" customWidth="1"/>
    <col min="13" max="14" width="6.88671875" style="1" customWidth="1"/>
    <col min="15" max="15" width="5.44140625" style="1" customWidth="1"/>
    <col min="16" max="19" width="6.88671875" style="1" customWidth="1"/>
    <col min="20" max="20" width="10.33203125" style="1" customWidth="1"/>
    <col min="21" max="21" width="2.6640625" style="1" customWidth="1"/>
    <col min="22" max="23" width="9.21875" style="1" customWidth="1"/>
    <col min="24" max="16384" width="8.88671875" style="1"/>
  </cols>
  <sheetData>
    <row r="1" spans="1:20" ht="8.4" customHeight="1" x14ac:dyDescent="0.3"/>
    <row r="2" spans="1:20" x14ac:dyDescent="0.3">
      <c r="A2" s="128" t="s">
        <v>163</v>
      </c>
      <c r="B2" s="128"/>
      <c r="C2" s="128"/>
      <c r="D2" s="128"/>
      <c r="E2" s="128"/>
      <c r="F2" s="128"/>
      <c r="G2" s="128"/>
      <c r="H2" s="128"/>
      <c r="I2" s="128"/>
      <c r="J2" s="128"/>
      <c r="K2" s="128"/>
      <c r="L2" s="128"/>
      <c r="M2" s="128"/>
      <c r="N2" s="128"/>
      <c r="O2" s="128"/>
      <c r="P2" s="128"/>
      <c r="Q2" s="128"/>
      <c r="R2" s="128"/>
      <c r="S2" s="128"/>
      <c r="T2" s="128"/>
    </row>
    <row r="3" spans="1:20" x14ac:dyDescent="0.3">
      <c r="A3" s="128" t="s">
        <v>164</v>
      </c>
      <c r="B3" s="128"/>
      <c r="C3" s="128"/>
      <c r="D3" s="128"/>
      <c r="E3" s="128"/>
      <c r="F3" s="128"/>
      <c r="G3" s="128"/>
      <c r="H3" s="128"/>
      <c r="I3" s="128"/>
      <c r="J3" s="128"/>
      <c r="K3" s="128"/>
      <c r="L3" s="128"/>
      <c r="M3" s="128"/>
      <c r="N3" s="128"/>
      <c r="O3" s="128"/>
      <c r="P3" s="128"/>
      <c r="Q3" s="128"/>
      <c r="R3" s="128"/>
      <c r="S3" s="128"/>
      <c r="T3" s="128"/>
    </row>
    <row r="4" spans="1:20" ht="16.2" thickBot="1" x14ac:dyDescent="0.35">
      <c r="B4" s="11"/>
      <c r="C4" s="11"/>
      <c r="D4" s="11"/>
      <c r="E4" s="11"/>
      <c r="F4" s="11"/>
    </row>
    <row r="5" spans="1:20" s="2" customFormat="1" ht="63.6" customHeight="1" thickBot="1" x14ac:dyDescent="0.35">
      <c r="A5" s="115" t="s">
        <v>2</v>
      </c>
      <c r="B5" s="76" t="s">
        <v>99</v>
      </c>
      <c r="C5" s="78" t="s">
        <v>100</v>
      </c>
      <c r="D5" s="79" t="s">
        <v>102</v>
      </c>
      <c r="E5" s="80" t="s">
        <v>101</v>
      </c>
      <c r="F5" s="81" t="s">
        <v>100</v>
      </c>
      <c r="G5" s="84" t="s">
        <v>102</v>
      </c>
      <c r="H5" s="86" t="s">
        <v>103</v>
      </c>
      <c r="I5" s="82" t="s">
        <v>100</v>
      </c>
      <c r="J5" s="87" t="s">
        <v>102</v>
      </c>
      <c r="K5" s="85" t="s">
        <v>104</v>
      </c>
      <c r="L5" s="83" t="s">
        <v>100</v>
      </c>
      <c r="M5" s="88" t="s">
        <v>102</v>
      </c>
      <c r="N5" s="111" t="s">
        <v>105</v>
      </c>
      <c r="O5" s="112" t="s">
        <v>100</v>
      </c>
      <c r="P5" s="113" t="s">
        <v>102</v>
      </c>
      <c r="Q5" s="89" t="s">
        <v>106</v>
      </c>
      <c r="R5" s="78" t="s">
        <v>100</v>
      </c>
      <c r="S5" s="77" t="s">
        <v>102</v>
      </c>
      <c r="T5" s="114" t="s">
        <v>162</v>
      </c>
    </row>
    <row r="6" spans="1:20" s="2" customFormat="1" ht="34.200000000000003" customHeight="1" x14ac:dyDescent="0.3">
      <c r="A6" s="116" t="s">
        <v>72</v>
      </c>
      <c r="B6" s="96">
        <v>1</v>
      </c>
      <c r="C6" s="98">
        <v>9</v>
      </c>
      <c r="D6" s="99">
        <v>14665</v>
      </c>
      <c r="E6" s="100">
        <v>4</v>
      </c>
      <c r="F6" s="98">
        <v>35</v>
      </c>
      <c r="G6" s="97">
        <v>5165</v>
      </c>
      <c r="H6" s="96">
        <v>2</v>
      </c>
      <c r="I6" s="98">
        <v>16</v>
      </c>
      <c r="J6" s="99">
        <v>10700</v>
      </c>
      <c r="K6" s="100">
        <v>6</v>
      </c>
      <c r="L6" s="98">
        <v>48.5</v>
      </c>
      <c r="M6" s="97">
        <v>6062.5</v>
      </c>
      <c r="N6" s="96">
        <v>1</v>
      </c>
      <c r="O6" s="98">
        <v>16</v>
      </c>
      <c r="P6" s="99">
        <v>4575</v>
      </c>
      <c r="Q6" s="100">
        <f>B6+E6+H6+K6+N6</f>
        <v>14</v>
      </c>
      <c r="R6" s="98">
        <f t="shared" ref="R6:R15" si="0">C6+F6+I6+L6+O6</f>
        <v>124.5</v>
      </c>
      <c r="S6" s="97">
        <f t="shared" ref="S6:S15" si="1">D6+G6+J6+M6+P6</f>
        <v>41167.5</v>
      </c>
      <c r="T6" s="90" t="s">
        <v>95</v>
      </c>
    </row>
    <row r="7" spans="1:20" s="2" customFormat="1" ht="34.200000000000003" customHeight="1" x14ac:dyDescent="0.3">
      <c r="A7" s="117" t="s">
        <v>52</v>
      </c>
      <c r="B7" s="101">
        <v>8</v>
      </c>
      <c r="C7" s="103">
        <v>113</v>
      </c>
      <c r="D7" s="104">
        <v>3145</v>
      </c>
      <c r="E7" s="105">
        <v>1</v>
      </c>
      <c r="F7" s="103">
        <v>12.5</v>
      </c>
      <c r="G7" s="102">
        <v>10550</v>
      </c>
      <c r="H7" s="101">
        <v>1</v>
      </c>
      <c r="I7" s="103">
        <v>14.5</v>
      </c>
      <c r="J7" s="104">
        <v>11005</v>
      </c>
      <c r="K7" s="105">
        <v>1</v>
      </c>
      <c r="L7" s="103">
        <v>22</v>
      </c>
      <c r="M7" s="102">
        <v>9485</v>
      </c>
      <c r="N7" s="101">
        <v>3</v>
      </c>
      <c r="O7" s="103">
        <v>25</v>
      </c>
      <c r="P7" s="104">
        <v>5140</v>
      </c>
      <c r="Q7" s="105">
        <f>B7+E7+H7+K7+N7</f>
        <v>14</v>
      </c>
      <c r="R7" s="103">
        <f t="shared" si="0"/>
        <v>187</v>
      </c>
      <c r="S7" s="102">
        <f t="shared" si="1"/>
        <v>39325</v>
      </c>
      <c r="T7" s="91" t="s">
        <v>96</v>
      </c>
    </row>
    <row r="8" spans="1:20" s="2" customFormat="1" ht="34.200000000000003" customHeight="1" x14ac:dyDescent="0.3">
      <c r="A8" s="118" t="s">
        <v>7</v>
      </c>
      <c r="B8" s="106">
        <v>2</v>
      </c>
      <c r="C8" s="108">
        <v>21</v>
      </c>
      <c r="D8" s="109">
        <v>13445</v>
      </c>
      <c r="E8" s="110">
        <v>2</v>
      </c>
      <c r="F8" s="108">
        <v>20</v>
      </c>
      <c r="G8" s="107">
        <v>7190</v>
      </c>
      <c r="H8" s="106">
        <v>3</v>
      </c>
      <c r="I8" s="108">
        <v>33</v>
      </c>
      <c r="J8" s="109">
        <v>7900</v>
      </c>
      <c r="K8" s="110">
        <v>4</v>
      </c>
      <c r="L8" s="108">
        <v>37</v>
      </c>
      <c r="M8" s="107">
        <v>7760</v>
      </c>
      <c r="N8" s="106">
        <v>7</v>
      </c>
      <c r="O8" s="108">
        <v>77</v>
      </c>
      <c r="P8" s="109">
        <v>620</v>
      </c>
      <c r="Q8" s="110">
        <f t="shared" ref="Q8:Q15" si="2">B8+E8+H8+K8+N8</f>
        <v>18</v>
      </c>
      <c r="R8" s="108">
        <f t="shared" si="0"/>
        <v>188</v>
      </c>
      <c r="S8" s="107">
        <f t="shared" si="1"/>
        <v>36915</v>
      </c>
      <c r="T8" s="91" t="s">
        <v>97</v>
      </c>
    </row>
    <row r="9" spans="1:20" s="2" customFormat="1" ht="34.200000000000003" customHeight="1" x14ac:dyDescent="0.3">
      <c r="A9" s="119" t="s">
        <v>30</v>
      </c>
      <c r="B9" s="71">
        <v>4</v>
      </c>
      <c r="C9" s="12">
        <v>62</v>
      </c>
      <c r="D9" s="72">
        <v>5240</v>
      </c>
      <c r="E9" s="70">
        <v>3</v>
      </c>
      <c r="F9" s="12">
        <v>31</v>
      </c>
      <c r="G9" s="69">
        <v>4260</v>
      </c>
      <c r="H9" s="71">
        <v>5</v>
      </c>
      <c r="I9" s="12">
        <v>49</v>
      </c>
      <c r="J9" s="72">
        <v>7050</v>
      </c>
      <c r="K9" s="70">
        <v>5</v>
      </c>
      <c r="L9" s="12">
        <v>42</v>
      </c>
      <c r="M9" s="69">
        <v>8165</v>
      </c>
      <c r="N9" s="71">
        <v>4</v>
      </c>
      <c r="O9" s="12">
        <v>37</v>
      </c>
      <c r="P9" s="72">
        <v>3585</v>
      </c>
      <c r="Q9" s="70">
        <f t="shared" si="2"/>
        <v>21</v>
      </c>
      <c r="R9" s="12">
        <f t="shared" si="0"/>
        <v>221</v>
      </c>
      <c r="S9" s="69">
        <f t="shared" si="1"/>
        <v>28300</v>
      </c>
      <c r="T9" s="92" t="s">
        <v>107</v>
      </c>
    </row>
    <row r="10" spans="1:20" s="2" customFormat="1" ht="34.200000000000003" customHeight="1" x14ac:dyDescent="0.3">
      <c r="A10" s="119" t="s">
        <v>45</v>
      </c>
      <c r="B10" s="71">
        <v>3</v>
      </c>
      <c r="C10" s="12">
        <v>32</v>
      </c>
      <c r="D10" s="72">
        <v>10100</v>
      </c>
      <c r="E10" s="70">
        <v>7</v>
      </c>
      <c r="F10" s="12">
        <v>98</v>
      </c>
      <c r="G10" s="69">
        <v>3800</v>
      </c>
      <c r="H10" s="71">
        <v>4</v>
      </c>
      <c r="I10" s="12">
        <v>42</v>
      </c>
      <c r="J10" s="72">
        <v>10555</v>
      </c>
      <c r="K10" s="70">
        <v>7</v>
      </c>
      <c r="L10" s="12">
        <v>58</v>
      </c>
      <c r="M10" s="69">
        <v>7040</v>
      </c>
      <c r="N10" s="71">
        <v>2</v>
      </c>
      <c r="O10" s="12">
        <v>22</v>
      </c>
      <c r="P10" s="72">
        <v>4985</v>
      </c>
      <c r="Q10" s="70">
        <f t="shared" si="2"/>
        <v>23</v>
      </c>
      <c r="R10" s="12">
        <f t="shared" si="0"/>
        <v>252</v>
      </c>
      <c r="S10" s="69">
        <f t="shared" si="1"/>
        <v>36480</v>
      </c>
      <c r="T10" s="92" t="s">
        <v>108</v>
      </c>
    </row>
    <row r="11" spans="1:20" s="2" customFormat="1" ht="34.200000000000003" customHeight="1" x14ac:dyDescent="0.3">
      <c r="A11" s="119" t="s">
        <v>65</v>
      </c>
      <c r="B11" s="71">
        <v>5</v>
      </c>
      <c r="C11" s="12">
        <v>64</v>
      </c>
      <c r="D11" s="72">
        <v>8135</v>
      </c>
      <c r="E11" s="70">
        <v>8</v>
      </c>
      <c r="F11" s="12">
        <v>104</v>
      </c>
      <c r="G11" s="69">
        <v>2000</v>
      </c>
      <c r="H11" s="71">
        <v>7</v>
      </c>
      <c r="I11" s="12">
        <v>117</v>
      </c>
      <c r="J11" s="72">
        <v>3655</v>
      </c>
      <c r="K11" s="70">
        <v>3</v>
      </c>
      <c r="L11" s="12">
        <v>37</v>
      </c>
      <c r="M11" s="69">
        <v>9760</v>
      </c>
      <c r="N11" s="71">
        <v>6</v>
      </c>
      <c r="O11" s="12">
        <v>53</v>
      </c>
      <c r="P11" s="72">
        <v>2950</v>
      </c>
      <c r="Q11" s="70">
        <f t="shared" si="2"/>
        <v>29</v>
      </c>
      <c r="R11" s="12">
        <f t="shared" si="0"/>
        <v>375</v>
      </c>
      <c r="S11" s="69">
        <f t="shared" si="1"/>
        <v>26500</v>
      </c>
      <c r="T11" s="92" t="s">
        <v>109</v>
      </c>
    </row>
    <row r="12" spans="1:20" s="2" customFormat="1" ht="34.200000000000003" customHeight="1" x14ac:dyDescent="0.3">
      <c r="A12" s="119" t="s">
        <v>57</v>
      </c>
      <c r="B12" s="71">
        <v>6</v>
      </c>
      <c r="C12" s="12">
        <v>92</v>
      </c>
      <c r="D12" s="72">
        <v>8480</v>
      </c>
      <c r="E12" s="70">
        <v>9</v>
      </c>
      <c r="F12" s="12">
        <v>125</v>
      </c>
      <c r="G12" s="69">
        <v>1625</v>
      </c>
      <c r="H12" s="71">
        <v>6</v>
      </c>
      <c r="I12" s="12">
        <v>71</v>
      </c>
      <c r="J12" s="72">
        <v>6015</v>
      </c>
      <c r="K12" s="70">
        <v>2</v>
      </c>
      <c r="L12" s="12">
        <v>34</v>
      </c>
      <c r="M12" s="69">
        <v>6270</v>
      </c>
      <c r="N12" s="71">
        <v>8</v>
      </c>
      <c r="O12" s="12">
        <v>88</v>
      </c>
      <c r="P12" s="72">
        <v>1650</v>
      </c>
      <c r="Q12" s="70">
        <f t="shared" si="2"/>
        <v>31</v>
      </c>
      <c r="R12" s="12">
        <f t="shared" si="0"/>
        <v>410</v>
      </c>
      <c r="S12" s="69">
        <f t="shared" si="1"/>
        <v>24040</v>
      </c>
      <c r="T12" s="92" t="s">
        <v>110</v>
      </c>
    </row>
    <row r="13" spans="1:20" s="2" customFormat="1" ht="34.200000000000003" customHeight="1" x14ac:dyDescent="0.3">
      <c r="A13" s="119" t="s">
        <v>21</v>
      </c>
      <c r="B13" s="71">
        <v>7</v>
      </c>
      <c r="C13" s="12">
        <v>73</v>
      </c>
      <c r="D13" s="72">
        <v>4665</v>
      </c>
      <c r="E13" s="70">
        <v>5</v>
      </c>
      <c r="F13" s="12">
        <v>57</v>
      </c>
      <c r="G13" s="69">
        <v>5405</v>
      </c>
      <c r="H13" s="71">
        <v>10</v>
      </c>
      <c r="I13" s="12">
        <v>215</v>
      </c>
      <c r="J13" s="72">
        <v>1130</v>
      </c>
      <c r="K13" s="70">
        <v>8</v>
      </c>
      <c r="L13" s="12">
        <v>72</v>
      </c>
      <c r="M13" s="69">
        <v>4045</v>
      </c>
      <c r="N13" s="71">
        <v>5</v>
      </c>
      <c r="O13" s="12">
        <v>52</v>
      </c>
      <c r="P13" s="72">
        <v>1395</v>
      </c>
      <c r="Q13" s="70">
        <f t="shared" si="2"/>
        <v>35</v>
      </c>
      <c r="R13" s="12">
        <f t="shared" si="0"/>
        <v>469</v>
      </c>
      <c r="S13" s="69">
        <f t="shared" si="1"/>
        <v>16640</v>
      </c>
      <c r="T13" s="92" t="s">
        <v>111</v>
      </c>
    </row>
    <row r="14" spans="1:20" s="2" customFormat="1" ht="34.200000000000003" customHeight="1" x14ac:dyDescent="0.3">
      <c r="A14" s="119" t="s">
        <v>90</v>
      </c>
      <c r="B14" s="71">
        <v>9</v>
      </c>
      <c r="C14" s="12">
        <v>167</v>
      </c>
      <c r="D14" s="72">
        <v>2370</v>
      </c>
      <c r="E14" s="70">
        <v>10</v>
      </c>
      <c r="F14" s="12">
        <v>167</v>
      </c>
      <c r="G14" s="69">
        <v>780</v>
      </c>
      <c r="H14" s="71">
        <v>8</v>
      </c>
      <c r="I14" s="12">
        <v>151</v>
      </c>
      <c r="J14" s="72">
        <v>2635</v>
      </c>
      <c r="K14" s="70">
        <v>9</v>
      </c>
      <c r="L14" s="12">
        <v>117</v>
      </c>
      <c r="M14" s="69">
        <v>1785</v>
      </c>
      <c r="N14" s="71">
        <v>9</v>
      </c>
      <c r="O14" s="12">
        <v>170</v>
      </c>
      <c r="P14" s="72">
        <v>105</v>
      </c>
      <c r="Q14" s="70">
        <f t="shared" si="2"/>
        <v>45</v>
      </c>
      <c r="R14" s="12">
        <f t="shared" si="0"/>
        <v>772</v>
      </c>
      <c r="S14" s="69">
        <f t="shared" si="1"/>
        <v>7675</v>
      </c>
      <c r="T14" s="92" t="s">
        <v>112</v>
      </c>
    </row>
    <row r="15" spans="1:20" s="2" customFormat="1" ht="34.200000000000003" customHeight="1" thickBot="1" x14ac:dyDescent="0.35">
      <c r="A15" s="120" t="s">
        <v>89</v>
      </c>
      <c r="B15" s="73">
        <v>10</v>
      </c>
      <c r="C15" s="74">
        <v>202</v>
      </c>
      <c r="D15" s="75">
        <v>920</v>
      </c>
      <c r="E15" s="95">
        <v>6</v>
      </c>
      <c r="F15" s="74">
        <v>94.5</v>
      </c>
      <c r="G15" s="94">
        <v>2595</v>
      </c>
      <c r="H15" s="73">
        <v>9</v>
      </c>
      <c r="I15" s="74">
        <v>182</v>
      </c>
      <c r="J15" s="75">
        <v>1720</v>
      </c>
      <c r="K15" s="95">
        <v>10</v>
      </c>
      <c r="L15" s="74">
        <v>194</v>
      </c>
      <c r="M15" s="94">
        <v>145</v>
      </c>
      <c r="N15" s="73">
        <v>10</v>
      </c>
      <c r="O15" s="74">
        <v>176</v>
      </c>
      <c r="P15" s="75">
        <v>40</v>
      </c>
      <c r="Q15" s="95">
        <f t="shared" si="2"/>
        <v>45</v>
      </c>
      <c r="R15" s="74">
        <f t="shared" si="0"/>
        <v>848.5</v>
      </c>
      <c r="S15" s="94">
        <f t="shared" si="1"/>
        <v>5420</v>
      </c>
      <c r="T15" s="93" t="s">
        <v>113</v>
      </c>
    </row>
    <row r="17" spans="2:19" x14ac:dyDescent="0.3">
      <c r="B17" s="138" t="s">
        <v>4</v>
      </c>
      <c r="C17" s="138"/>
      <c r="D17" s="138"/>
      <c r="E17" s="138"/>
      <c r="F17" s="138"/>
      <c r="G17" s="138"/>
      <c r="H17" s="138"/>
      <c r="I17" s="138"/>
      <c r="J17" s="138"/>
      <c r="K17" s="138"/>
      <c r="L17" s="138"/>
      <c r="M17" s="138"/>
      <c r="N17" s="138"/>
      <c r="O17" s="138"/>
      <c r="P17" s="138"/>
      <c r="Q17" s="138"/>
      <c r="R17" s="138"/>
      <c r="S17" s="138"/>
    </row>
  </sheetData>
  <sheetProtection algorithmName="SHA-512" hashValue="uwOqEdZwloQ+eAqC6HD6KsydFAd1YHovA9PUAWRoGaW1OKAZb6u7BljVSXJ2bBXrL5XD3VULqdltFA0TRrvwaA==" saltValue="DeOxZL7M+IvZ3lM72j+hpg==" spinCount="100000" sheet="1" objects="1" scenarios="1"/>
  <sortState ref="A6:T15">
    <sortCondition ref="Q6:Q15"/>
    <sortCondition ref="R6:R15"/>
  </sortState>
  <mergeCells count="3">
    <mergeCell ref="A2:T2"/>
    <mergeCell ref="A3:T3"/>
    <mergeCell ref="B17:S17"/>
  </mergeCells>
  <pageMargins left="0.23622047244094491" right="0.23622047244094491" top="0.35433070866141736" bottom="0.35433070866141736" header="0.31496062992125984" footer="0.31496062992125984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Darbalapiai</vt:lpstr>
      </vt:variant>
      <vt:variant>
        <vt:i4>3</vt:i4>
      </vt:variant>
    </vt:vector>
  </HeadingPairs>
  <TitlesOfParts>
    <vt:vector size="3" baseType="lpstr">
      <vt:lpstr>PILNA-Visi etapai</vt:lpstr>
      <vt:lpstr>GALUTINĖ Panaikinus vieną etapą</vt:lpstr>
      <vt:lpstr>Komandinė įskaita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mokytojai</dc:creator>
  <cp:lastModifiedBy>mokytojai</cp:lastModifiedBy>
  <cp:lastPrinted>2022-10-10T20:44:48Z</cp:lastPrinted>
  <dcterms:created xsi:type="dcterms:W3CDTF">2022-01-22T16:37:38Z</dcterms:created>
  <dcterms:modified xsi:type="dcterms:W3CDTF">2022-10-10T20:54:16Z</dcterms:modified>
</cp:coreProperties>
</file>