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-ZSZL-\2022-SPININGAVIMAS\"/>
    </mc:Choice>
  </mc:AlternateContent>
  <xr:revisionPtr revIDLastSave="0" documentId="13_ncr:1_{BF9AC54E-21A6-4C21-9690-FA70AA15CF71}" xr6:coauthVersionLast="36" xr6:coauthVersionMax="36" xr10:uidLastSave="{00000000-0000-0000-0000-000000000000}"/>
  <bookViews>
    <workbookView xWindow="0" yWindow="0" windowWidth="17256" windowHeight="5640" xr2:uid="{D2A366B2-CCFD-4F3F-B6A6-68023B38F4CD}"/>
  </bookViews>
  <sheets>
    <sheet name="Asmeninė įskaita" sheetId="6" r:id="rId1"/>
    <sheet name="Asmeninė įskaita (reitinguota)" sheetId="5" r:id="rId2"/>
    <sheet name="Komandinė įskaita" sheetId="3" r:id="rId3"/>
  </sheets>
  <definedNames>
    <definedName name="_xlnm._FilterDatabase" localSheetId="1" hidden="1">'Asmeninė įskaita (reitinguota)'!$A$7:$N$88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51" i="6" l="1"/>
  <c r="K51" i="6"/>
  <c r="J51" i="6"/>
  <c r="L79" i="6"/>
  <c r="K79" i="6"/>
  <c r="J79" i="6"/>
  <c r="L78" i="6"/>
  <c r="K78" i="6"/>
  <c r="J78" i="6"/>
  <c r="L73" i="6"/>
  <c r="K73" i="6"/>
  <c r="J73" i="6"/>
  <c r="L74" i="6"/>
  <c r="K74" i="6"/>
  <c r="J74" i="6"/>
  <c r="L71" i="6"/>
  <c r="K71" i="6"/>
  <c r="J71" i="6"/>
  <c r="L70" i="6"/>
  <c r="K70" i="6"/>
  <c r="J70" i="6"/>
  <c r="L31" i="6"/>
  <c r="K31" i="6"/>
  <c r="J31" i="6"/>
  <c r="L33" i="6"/>
  <c r="K33" i="6"/>
  <c r="J33" i="6"/>
  <c r="L20" i="6"/>
  <c r="K20" i="6"/>
  <c r="J20" i="6"/>
  <c r="L23" i="6"/>
  <c r="K23" i="6"/>
  <c r="J23" i="6"/>
  <c r="L30" i="6"/>
  <c r="K30" i="6"/>
  <c r="J30" i="6"/>
  <c r="L25" i="6"/>
  <c r="K25" i="6"/>
  <c r="J25" i="6"/>
  <c r="L22" i="6"/>
  <c r="K22" i="6"/>
  <c r="J22" i="6"/>
  <c r="L15" i="6"/>
  <c r="K15" i="6"/>
  <c r="J15" i="6"/>
  <c r="L12" i="6"/>
  <c r="K12" i="6"/>
  <c r="J12" i="6"/>
  <c r="L11" i="6"/>
  <c r="K11" i="6"/>
  <c r="J11" i="6"/>
  <c r="L32" i="6"/>
  <c r="K32" i="6"/>
  <c r="J32" i="6"/>
  <c r="L8" i="6"/>
  <c r="K8" i="6"/>
  <c r="J8" i="6"/>
  <c r="L48" i="6"/>
  <c r="K48" i="6"/>
  <c r="J48" i="6"/>
  <c r="L14" i="6"/>
  <c r="K14" i="6"/>
  <c r="J14" i="6"/>
  <c r="L13" i="6"/>
  <c r="K13" i="6"/>
  <c r="J13" i="6"/>
  <c r="L54" i="6"/>
  <c r="K54" i="6"/>
  <c r="J54" i="6"/>
  <c r="L62" i="6"/>
  <c r="K62" i="6"/>
  <c r="J62" i="6"/>
  <c r="L61" i="6"/>
  <c r="K61" i="6"/>
  <c r="J61" i="6"/>
  <c r="L66" i="6"/>
  <c r="K66" i="6"/>
  <c r="J66" i="6"/>
  <c r="L38" i="6"/>
  <c r="K38" i="6"/>
  <c r="J38" i="6"/>
  <c r="L58" i="6"/>
  <c r="K58" i="6"/>
  <c r="J58" i="6"/>
  <c r="L60" i="6"/>
  <c r="K60" i="6"/>
  <c r="J60" i="6"/>
  <c r="L21" i="6"/>
  <c r="K21" i="6"/>
  <c r="J21" i="6"/>
  <c r="L75" i="6"/>
  <c r="K75" i="6"/>
  <c r="J75" i="6"/>
  <c r="L18" i="6"/>
  <c r="K18" i="6"/>
  <c r="J18" i="6"/>
  <c r="L24" i="6"/>
  <c r="K24" i="6"/>
  <c r="J24" i="6"/>
  <c r="L59" i="6"/>
  <c r="K59" i="6"/>
  <c r="J59" i="6"/>
  <c r="L80" i="6"/>
  <c r="K80" i="6"/>
  <c r="J80" i="6"/>
  <c r="L82" i="6"/>
  <c r="K82" i="6"/>
  <c r="J82" i="6"/>
  <c r="L17" i="6"/>
  <c r="K17" i="6"/>
  <c r="J17" i="6"/>
  <c r="L77" i="6"/>
  <c r="K77" i="6"/>
  <c r="J77" i="6"/>
  <c r="L55" i="6"/>
  <c r="K55" i="6"/>
  <c r="J55" i="6"/>
  <c r="L64" i="6"/>
  <c r="K64" i="6"/>
  <c r="J64" i="6"/>
  <c r="L86" i="6"/>
  <c r="K86" i="6"/>
  <c r="J86" i="6"/>
  <c r="L16" i="6"/>
  <c r="K16" i="6"/>
  <c r="J16" i="6"/>
  <c r="L68" i="6"/>
  <c r="K68" i="6"/>
  <c r="J68" i="6"/>
  <c r="L81" i="6"/>
  <c r="K81" i="6"/>
  <c r="J81" i="6"/>
  <c r="L46" i="6"/>
  <c r="K46" i="6"/>
  <c r="J46" i="6"/>
  <c r="L42" i="6"/>
  <c r="K42" i="6"/>
  <c r="J42" i="6"/>
  <c r="L10" i="6"/>
  <c r="K10" i="6"/>
  <c r="J10" i="6"/>
  <c r="L34" i="6"/>
  <c r="K34" i="6"/>
  <c r="J34" i="6"/>
  <c r="L65" i="6"/>
  <c r="K65" i="6"/>
  <c r="J65" i="6"/>
  <c r="L88" i="6"/>
  <c r="K88" i="6"/>
  <c r="J88" i="6"/>
  <c r="L67" i="6"/>
  <c r="K67" i="6"/>
  <c r="J67" i="6"/>
  <c r="L57" i="6"/>
  <c r="K57" i="6"/>
  <c r="J57" i="6"/>
  <c r="L36" i="6"/>
  <c r="K36" i="6"/>
  <c r="J36" i="6"/>
  <c r="L37" i="6"/>
  <c r="K37" i="6"/>
  <c r="J37" i="6"/>
  <c r="L43" i="6"/>
  <c r="K43" i="6"/>
  <c r="J43" i="6"/>
  <c r="L84" i="6"/>
  <c r="K84" i="6"/>
  <c r="J84" i="6"/>
  <c r="L56" i="6"/>
  <c r="K56" i="6"/>
  <c r="J56" i="6"/>
  <c r="L53" i="6"/>
  <c r="K53" i="6"/>
  <c r="J53" i="6"/>
  <c r="L26" i="6"/>
  <c r="K26" i="6"/>
  <c r="J26" i="6"/>
  <c r="L85" i="6"/>
  <c r="K85" i="6"/>
  <c r="J85" i="6"/>
  <c r="L52" i="6"/>
  <c r="K52" i="6"/>
  <c r="J52" i="6"/>
  <c r="L72" i="6"/>
  <c r="K72" i="6"/>
  <c r="J72" i="6"/>
  <c r="L50" i="6"/>
  <c r="K50" i="6"/>
  <c r="J50" i="6"/>
  <c r="L29" i="6"/>
  <c r="K29" i="6"/>
  <c r="J29" i="6"/>
  <c r="L41" i="6"/>
  <c r="K41" i="6"/>
  <c r="J41" i="6"/>
  <c r="L35" i="6"/>
  <c r="K35" i="6"/>
  <c r="J35" i="6"/>
  <c r="L9" i="6"/>
  <c r="K9" i="6"/>
  <c r="J9" i="6"/>
  <c r="L40" i="6"/>
  <c r="K40" i="6"/>
  <c r="J40" i="6"/>
  <c r="L63" i="6"/>
  <c r="K63" i="6"/>
  <c r="J63" i="6"/>
  <c r="L44" i="6"/>
  <c r="K44" i="6"/>
  <c r="J44" i="6"/>
  <c r="L49" i="6"/>
  <c r="K49" i="6"/>
  <c r="J49" i="6"/>
  <c r="L76" i="6"/>
  <c r="K76" i="6"/>
  <c r="J76" i="6"/>
  <c r="L87" i="6"/>
  <c r="K87" i="6"/>
  <c r="J87" i="6"/>
  <c r="L28" i="6"/>
  <c r="K28" i="6"/>
  <c r="J28" i="6"/>
  <c r="L19" i="6"/>
  <c r="K19" i="6"/>
  <c r="J19" i="6"/>
  <c r="L27" i="6"/>
  <c r="K27" i="6"/>
  <c r="J27" i="6"/>
  <c r="L69" i="6"/>
  <c r="K69" i="6"/>
  <c r="J69" i="6"/>
  <c r="L47" i="6"/>
  <c r="K47" i="6"/>
  <c r="J47" i="6"/>
  <c r="L45" i="6"/>
  <c r="K45" i="6"/>
  <c r="J45" i="6"/>
  <c r="L39" i="6"/>
  <c r="K39" i="6"/>
  <c r="J39" i="6"/>
  <c r="L83" i="6"/>
  <c r="K83" i="6"/>
  <c r="J83" i="6"/>
  <c r="K53" i="5" l="1"/>
  <c r="J53" i="5"/>
  <c r="L53" i="5"/>
  <c r="L88" i="5"/>
  <c r="K88" i="5"/>
  <c r="J88" i="5"/>
  <c r="L74" i="5"/>
  <c r="K74" i="5"/>
  <c r="J74" i="5"/>
  <c r="L73" i="5"/>
  <c r="K73" i="5"/>
  <c r="J73" i="5"/>
  <c r="L46" i="5"/>
  <c r="K46" i="5"/>
  <c r="J46" i="5"/>
  <c r="L85" i="5"/>
  <c r="K85" i="5"/>
  <c r="J85" i="5"/>
  <c r="L84" i="5"/>
  <c r="K84" i="5"/>
  <c r="J84" i="5"/>
  <c r="L83" i="5"/>
  <c r="K83" i="5"/>
  <c r="J83" i="5"/>
  <c r="L82" i="5"/>
  <c r="K82" i="5"/>
  <c r="J82" i="5"/>
  <c r="L87" i="5"/>
  <c r="K87" i="5"/>
  <c r="J87" i="5"/>
  <c r="L51" i="5"/>
  <c r="K51" i="5"/>
  <c r="J51" i="5"/>
  <c r="L86" i="5"/>
  <c r="K86" i="5"/>
  <c r="J86" i="5"/>
  <c r="L45" i="5"/>
  <c r="K45" i="5"/>
  <c r="J45" i="5"/>
  <c r="L70" i="5"/>
  <c r="K70" i="5"/>
  <c r="J70" i="5"/>
  <c r="L72" i="5"/>
  <c r="K72" i="5"/>
  <c r="J72" i="5"/>
  <c r="L48" i="5"/>
  <c r="K48" i="5"/>
  <c r="J48" i="5"/>
  <c r="L63" i="5"/>
  <c r="K63" i="5"/>
  <c r="J63" i="5"/>
  <c r="L66" i="5"/>
  <c r="K66" i="5"/>
  <c r="J66" i="5"/>
  <c r="L60" i="5"/>
  <c r="K60" i="5"/>
  <c r="J60" i="5"/>
  <c r="L61" i="5"/>
  <c r="K61" i="5"/>
  <c r="J61" i="5"/>
  <c r="L41" i="5"/>
  <c r="K41" i="5"/>
  <c r="J41" i="5"/>
  <c r="L81" i="5"/>
  <c r="K81" i="5"/>
  <c r="J81" i="5"/>
  <c r="L80" i="5"/>
  <c r="K80" i="5"/>
  <c r="J80" i="5"/>
  <c r="L62" i="5"/>
  <c r="K62" i="5"/>
  <c r="J62" i="5"/>
  <c r="L79" i="5"/>
  <c r="K79" i="5"/>
  <c r="J79" i="5"/>
  <c r="L57" i="5"/>
  <c r="K57" i="5"/>
  <c r="J57" i="5"/>
  <c r="L78" i="5"/>
  <c r="K78" i="5"/>
  <c r="J78" i="5"/>
  <c r="L77" i="5"/>
  <c r="K77" i="5"/>
  <c r="J77" i="5"/>
  <c r="L76" i="5"/>
  <c r="K76" i="5"/>
  <c r="J76" i="5"/>
  <c r="L75" i="5"/>
  <c r="K75" i="5"/>
  <c r="J75" i="5"/>
  <c r="L52" i="5"/>
  <c r="K52" i="5"/>
  <c r="J52" i="5"/>
  <c r="L39" i="5"/>
  <c r="K39" i="5"/>
  <c r="J39" i="5"/>
  <c r="L71" i="5"/>
  <c r="K71" i="5"/>
  <c r="J71" i="5"/>
  <c r="L25" i="5"/>
  <c r="K25" i="5"/>
  <c r="J25" i="5"/>
  <c r="L37" i="5"/>
  <c r="K37" i="5"/>
  <c r="J37" i="5"/>
  <c r="L26" i="5"/>
  <c r="K26" i="5"/>
  <c r="J26" i="5"/>
  <c r="L69" i="5"/>
  <c r="K69" i="5"/>
  <c r="J69" i="5"/>
  <c r="L31" i="5"/>
  <c r="K31" i="5"/>
  <c r="J31" i="5"/>
  <c r="L68" i="5"/>
  <c r="K68" i="5"/>
  <c r="J68" i="5"/>
  <c r="L67" i="5"/>
  <c r="K67" i="5"/>
  <c r="J67" i="5"/>
  <c r="L42" i="5"/>
  <c r="K42" i="5"/>
  <c r="J42" i="5"/>
  <c r="L65" i="5"/>
  <c r="K65" i="5"/>
  <c r="J65" i="5"/>
  <c r="L64" i="5"/>
  <c r="K64" i="5"/>
  <c r="J64" i="5"/>
  <c r="L34" i="5"/>
  <c r="K34" i="5"/>
  <c r="J34" i="5"/>
  <c r="L36" i="5"/>
  <c r="K36" i="5"/>
  <c r="J36" i="5"/>
  <c r="L35" i="5"/>
  <c r="K35" i="5"/>
  <c r="J35" i="5"/>
  <c r="L27" i="5"/>
  <c r="K27" i="5"/>
  <c r="J27" i="5"/>
  <c r="L19" i="5"/>
  <c r="K19" i="5"/>
  <c r="J19" i="5"/>
  <c r="L18" i="5"/>
  <c r="K18" i="5"/>
  <c r="J18" i="5"/>
  <c r="L40" i="5"/>
  <c r="K40" i="5"/>
  <c r="J40" i="5"/>
  <c r="L22" i="5"/>
  <c r="K22" i="5"/>
  <c r="J22" i="5"/>
  <c r="L38" i="5"/>
  <c r="K38" i="5"/>
  <c r="J38" i="5"/>
  <c r="L33" i="5"/>
  <c r="K33" i="5"/>
  <c r="J33" i="5"/>
  <c r="L17" i="5"/>
  <c r="K17" i="5"/>
  <c r="J17" i="5"/>
  <c r="L28" i="5"/>
  <c r="K28" i="5"/>
  <c r="J28" i="5"/>
  <c r="L59" i="5"/>
  <c r="K59" i="5"/>
  <c r="J59" i="5"/>
  <c r="L58" i="5"/>
  <c r="K58" i="5"/>
  <c r="J58" i="5"/>
  <c r="L56" i="5"/>
  <c r="K56" i="5"/>
  <c r="J56" i="5"/>
  <c r="L13" i="5"/>
  <c r="K13" i="5"/>
  <c r="J13" i="5"/>
  <c r="L30" i="5"/>
  <c r="K30" i="5"/>
  <c r="J30" i="5"/>
  <c r="L32" i="5"/>
  <c r="K32" i="5"/>
  <c r="J32" i="5"/>
  <c r="L23" i="5"/>
  <c r="K23" i="5"/>
  <c r="J23" i="5"/>
  <c r="L24" i="5"/>
  <c r="K24" i="5"/>
  <c r="J24" i="5"/>
  <c r="L29" i="5"/>
  <c r="K29" i="5"/>
  <c r="J29" i="5"/>
  <c r="L55" i="5"/>
  <c r="K55" i="5"/>
  <c r="J55" i="5"/>
  <c r="L20" i="5"/>
  <c r="K20" i="5"/>
  <c r="J20" i="5"/>
  <c r="L54" i="5"/>
  <c r="K54" i="5"/>
  <c r="J54" i="5"/>
  <c r="L21" i="5"/>
  <c r="K21" i="5"/>
  <c r="J21" i="5"/>
  <c r="L8" i="5"/>
  <c r="K8" i="5"/>
  <c r="J8" i="5"/>
  <c r="L50" i="5"/>
  <c r="K50" i="5"/>
  <c r="J50" i="5"/>
  <c r="L49" i="5"/>
  <c r="K49" i="5"/>
  <c r="J49" i="5"/>
  <c r="L15" i="5"/>
  <c r="K15" i="5"/>
  <c r="J15" i="5"/>
  <c r="L47" i="5"/>
  <c r="K47" i="5"/>
  <c r="J47" i="5"/>
  <c r="L10" i="5"/>
  <c r="K10" i="5"/>
  <c r="J10" i="5"/>
  <c r="L9" i="5"/>
  <c r="K9" i="5"/>
  <c r="J9" i="5"/>
  <c r="L12" i="5"/>
  <c r="K12" i="5"/>
  <c r="J12" i="5"/>
  <c r="L16" i="5"/>
  <c r="K16" i="5"/>
  <c r="J16" i="5"/>
  <c r="L14" i="5"/>
  <c r="K14" i="5"/>
  <c r="J14" i="5"/>
  <c r="L11" i="5"/>
  <c r="K11" i="5"/>
  <c r="J11" i="5"/>
  <c r="L44" i="5"/>
  <c r="K44" i="5"/>
  <c r="J44" i="5"/>
  <c r="L43" i="5"/>
  <c r="K43" i="5"/>
  <c r="J43" i="5"/>
  <c r="F7" i="3" l="1"/>
  <c r="H28" i="3" l="1"/>
  <c r="H31" i="3"/>
  <c r="H34" i="3"/>
  <c r="H10" i="3"/>
  <c r="H13" i="3"/>
  <c r="H16" i="3"/>
  <c r="H19" i="3"/>
  <c r="H22" i="3"/>
  <c r="H25" i="3"/>
  <c r="F10" i="3"/>
  <c r="F13" i="3"/>
  <c r="F16" i="3"/>
  <c r="F19" i="3"/>
  <c r="F22" i="3"/>
  <c r="F25" i="3"/>
  <c r="F28" i="3"/>
  <c r="F31" i="3"/>
  <c r="F34" i="3"/>
  <c r="H7" i="3"/>
</calcChain>
</file>

<file path=xl/sharedStrings.xml><?xml version="1.0" encoding="utf-8"?>
<sst xmlns="http://schemas.openxmlformats.org/spreadsheetml/2006/main" count="422" uniqueCount="120">
  <si>
    <t>Eil. Nr.</t>
  </si>
  <si>
    <t>Žvejo pavardė, vardas</t>
  </si>
  <si>
    <t>Sugautos žuvies masė, g</t>
  </si>
  <si>
    <t>Klubas</t>
  </si>
  <si>
    <t>Žemaitijos sportinės žūklės lyga</t>
  </si>
  <si>
    <t>Pavardė, vardas</t>
  </si>
  <si>
    <t>Baudos taškai</t>
  </si>
  <si>
    <t>Bendri baudos taškai</t>
  </si>
  <si>
    <t>Bendra sugautos žuvies masė, g</t>
  </si>
  <si>
    <t>Užimta vieta</t>
  </si>
  <si>
    <t>Žemaitijos sportinės žūklės lygos prezidentas R.Pozniakovas</t>
  </si>
  <si>
    <t>Spiningavimo čempionato I etapas</t>
  </si>
  <si>
    <t>2022-05-28/29, Plinkšių ežeras</t>
  </si>
  <si>
    <t>Žuvų skaičius</t>
  </si>
  <si>
    <t>I turo baudos taškai</t>
  </si>
  <si>
    <t>II turo baudos taškai</t>
  </si>
  <si>
    <t>I turas</t>
  </si>
  <si>
    <t>II turas</t>
  </si>
  <si>
    <t>Viso</t>
  </si>
  <si>
    <t>Viso sugautų žuvų</t>
  </si>
  <si>
    <t>Visa sugauta žuvies masė, g</t>
  </si>
  <si>
    <t>Viso baudos taškų</t>
  </si>
  <si>
    <t>Pastabos</t>
  </si>
  <si>
    <t>Kovas Kestutis</t>
  </si>
  <si>
    <t>Mastis</t>
  </si>
  <si>
    <t>Ušinskas Romualdas</t>
  </si>
  <si>
    <t>Racevičius Tomas</t>
  </si>
  <si>
    <t>Tiškinas Raimundas</t>
  </si>
  <si>
    <t>Žiauga Darius</t>
  </si>
  <si>
    <t>Milašius Ričardas</t>
  </si>
  <si>
    <t>Brasas Remigijus</t>
  </si>
  <si>
    <t>Jakštas Egidijus</t>
  </si>
  <si>
    <t>Škultinas Ričardas</t>
  </si>
  <si>
    <t>Ališauskas Albertas</t>
  </si>
  <si>
    <t>Praspaliauskas Eimantas</t>
  </si>
  <si>
    <t>Bubelis Vytautas</t>
  </si>
  <si>
    <t>Smulkys Justinas</t>
  </si>
  <si>
    <t>Stanaitis Darius</t>
  </si>
  <si>
    <t>Pūkys</t>
  </si>
  <si>
    <t>Lazauskas Paulius</t>
  </si>
  <si>
    <t>Misiūnas Darius</t>
  </si>
  <si>
    <t>Bartkus Ridas</t>
  </si>
  <si>
    <t>Juška Dionizas</t>
  </si>
  <si>
    <t>Lygutas Dovydas</t>
  </si>
  <si>
    <t>Pranaitis Deividas</t>
  </si>
  <si>
    <t>Spaustynaitis Sigitas</t>
  </si>
  <si>
    <t>Jakas Laimondas</t>
  </si>
  <si>
    <t>Zumpė</t>
  </si>
  <si>
    <t>Masiulis Eugenijus</t>
  </si>
  <si>
    <t>Masiulis Kęstutis</t>
  </si>
  <si>
    <t>Sinkevičius Kęstutis</t>
  </si>
  <si>
    <t>Zdanevučius Marius</t>
  </si>
  <si>
    <t>Grigelis Sigitas</t>
  </si>
  <si>
    <t>Aleškevičius Paulius</t>
  </si>
  <si>
    <t>Gedvilas Laimonas</t>
  </si>
  <si>
    <t>Rimkus Egidijus</t>
  </si>
  <si>
    <t>Balčiūnas Dovydas</t>
  </si>
  <si>
    <t>Pakalniškis Gytis</t>
  </si>
  <si>
    <t>Genys Mantas</t>
  </si>
  <si>
    <t>Leškys Vitalijus</t>
  </si>
  <si>
    <t>Bajorinas Mindaugas</t>
  </si>
  <si>
    <t>Vitkauskas Egidijus</t>
  </si>
  <si>
    <t>Jučinskis Vaidotas</t>
  </si>
  <si>
    <t>Žemalė</t>
  </si>
  <si>
    <t>Jučinskis Mindaugas</t>
  </si>
  <si>
    <t>Mikus Laimonas</t>
  </si>
  <si>
    <t>Stancevičius Mantas</t>
  </si>
  <si>
    <t>Malakauskas Darius</t>
  </si>
  <si>
    <t>Lingys Linas</t>
  </si>
  <si>
    <t>Rasickas Gediminas</t>
  </si>
  <si>
    <t>Gramzas</t>
  </si>
  <si>
    <t>Stanevičius Raimondas</t>
  </si>
  <si>
    <t>Kenklys Edvardas</t>
  </si>
  <si>
    <t>Piliutis Giedrius</t>
  </si>
  <si>
    <t>Pečauskis Robertas</t>
  </si>
  <si>
    <t>Žemaitis</t>
  </si>
  <si>
    <t>Samulionis Rolandas</t>
  </si>
  <si>
    <t>Gabalis Vytautas</t>
  </si>
  <si>
    <t>Freimanas Rokas</t>
  </si>
  <si>
    <t>Buivydas Mantas</t>
  </si>
  <si>
    <t>Gurauskas Nerijus</t>
  </si>
  <si>
    <t>Antanavičius Ernestas</t>
  </si>
  <si>
    <t>Daukšas Egidijus</t>
  </si>
  <si>
    <t>Žemaitijos kablys</t>
  </si>
  <si>
    <t>Gedminas Žydrūnas</t>
  </si>
  <si>
    <t>Kazlauskas Ramūnas</t>
  </si>
  <si>
    <t>Bružinskas Artūras</t>
  </si>
  <si>
    <t>Saudargis Gediminas</t>
  </si>
  <si>
    <t>Barsys Juozas</t>
  </si>
  <si>
    <t>Adomaitis Ramūnas</t>
  </si>
  <si>
    <t>Tironas</t>
  </si>
  <si>
    <t>Komas Ričardas</t>
  </si>
  <si>
    <t>Nakutis Helmantas</t>
  </si>
  <si>
    <t>Kirkickis Linas</t>
  </si>
  <si>
    <t>Makauskas Raimondas</t>
  </si>
  <si>
    <t>Voveris Aurimas</t>
  </si>
  <si>
    <t>Kaulavičius Dovydas</t>
  </si>
  <si>
    <t>Pozniakovas Remigijus</t>
  </si>
  <si>
    <t>Jarulis Raimondas</t>
  </si>
  <si>
    <t>Lekavičius Donatas</t>
  </si>
  <si>
    <t>Motejūnas Justas</t>
  </si>
  <si>
    <t>Gavėnas Antanas</t>
  </si>
  <si>
    <t>Ežerskis Mindaugas</t>
  </si>
  <si>
    <t>Šlinkšė Justinas</t>
  </si>
  <si>
    <t>Keras Edvardas</t>
  </si>
  <si>
    <t>Šukšteris Edvardas</t>
  </si>
  <si>
    <t>Jautakis Domas</t>
  </si>
  <si>
    <t>Inkaras</t>
  </si>
  <si>
    <t>Kurėnas</t>
  </si>
  <si>
    <t>Žubikas Eligijus</t>
  </si>
  <si>
    <t>Karalis Edvinas</t>
  </si>
  <si>
    <t>Plikusas Tadas</t>
  </si>
  <si>
    <t>Žiulpa Alvydas</t>
  </si>
  <si>
    <t>Nėra dalyvio</t>
  </si>
  <si>
    <t>I</t>
  </si>
  <si>
    <t>II</t>
  </si>
  <si>
    <t>III</t>
  </si>
  <si>
    <t>Simanauskas Vilius</t>
  </si>
  <si>
    <t>Ešerys 930g</t>
  </si>
  <si>
    <t>Lydeka 6245g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</si>
</sst>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1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/>
    <xf numFmtId="0" fontId="1" fillId="7" borderId="1" xfId="0" applyFont="1" applyFill="1" applyBorder="1"/>
    <xf numFmtId="0" fontId="1" fillId="8" borderId="1" xfId="0" applyFont="1" applyFill="1" applyBorder="1"/>
    <xf numFmtId="0" fontId="1" fillId="9" borderId="1" xfId="0" applyFont="1" applyFill="1" applyBorder="1"/>
    <xf numFmtId="0" fontId="1" fillId="10" borderId="1" xfId="0" applyFont="1" applyFill="1" applyBorder="1"/>
    <xf numFmtId="0" fontId="1" fillId="11" borderId="1" xfId="0" applyFont="1" applyFill="1" applyBorder="1"/>
    <xf numFmtId="0" fontId="1" fillId="0" borderId="0" xfId="0" applyFont="1" applyAlignment="1">
      <alignment horizontal="center" vertical="center"/>
    </xf>
    <xf numFmtId="0" fontId="1" fillId="12" borderId="1" xfId="0" applyFont="1" applyFill="1" applyBorder="1"/>
    <xf numFmtId="0" fontId="1" fillId="13" borderId="1" xfId="0" applyFont="1" applyFill="1" applyBorder="1" applyAlignment="1">
      <alignment horizontal="center"/>
    </xf>
    <xf numFmtId="0" fontId="1" fillId="14" borderId="1" xfId="0" applyFont="1" applyFill="1" applyBorder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0C93F-E66B-4D09-BCEA-6F674B3572A1}">
  <dimension ref="A1:N90"/>
  <sheetViews>
    <sheetView tabSelected="1" workbookViewId="0">
      <selection activeCell="P41" sqref="P41"/>
    </sheetView>
  </sheetViews>
  <sheetFormatPr defaultRowHeight="15.6" x14ac:dyDescent="0.3"/>
  <cols>
    <col min="1" max="1" width="4.6640625" style="2" customWidth="1"/>
    <col min="2" max="2" width="22.77734375" style="1" customWidth="1"/>
    <col min="3" max="3" width="16.5546875" style="2" customWidth="1"/>
    <col min="4" max="4" width="8.5546875" style="2" customWidth="1"/>
    <col min="5" max="5" width="9.33203125" style="2" customWidth="1"/>
    <col min="6" max="6" width="8.33203125" style="2" customWidth="1"/>
    <col min="7" max="7" width="8.44140625" style="2" customWidth="1"/>
    <col min="8" max="8" width="9.33203125" style="2" customWidth="1"/>
    <col min="9" max="9" width="8.21875" style="2" customWidth="1"/>
    <col min="10" max="10" width="8.6640625" style="2" customWidth="1"/>
    <col min="11" max="11" width="9.33203125" style="2" customWidth="1"/>
    <col min="12" max="12" width="8.109375" style="2" customWidth="1"/>
    <col min="13" max="13" width="7.88671875" style="2" customWidth="1"/>
    <col min="14" max="14" width="13" style="2" customWidth="1"/>
    <col min="15" max="16384" width="8.88671875" style="1"/>
  </cols>
  <sheetData>
    <row r="1" spans="1:14" ht="6.6" customHeight="1" x14ac:dyDescent="0.3"/>
    <row r="2" spans="1:14" x14ac:dyDescent="0.3">
      <c r="A2" s="31" t="s">
        <v>4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spans="1:14" x14ac:dyDescent="0.3">
      <c r="A3" s="31" t="s">
        <v>11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</row>
    <row r="4" spans="1:14" x14ac:dyDescent="0.3">
      <c r="A4" s="31" t="s">
        <v>12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</row>
    <row r="5" spans="1:14" ht="5.4" customHeight="1" x14ac:dyDescent="0.3"/>
    <row r="6" spans="1:14" x14ac:dyDescent="0.3">
      <c r="D6" s="14"/>
      <c r="E6" s="14" t="s">
        <v>16</v>
      </c>
      <c r="F6" s="14"/>
      <c r="G6" s="15"/>
      <c r="H6" s="15" t="s">
        <v>17</v>
      </c>
      <c r="I6" s="15"/>
      <c r="J6" s="16"/>
      <c r="K6" s="16" t="s">
        <v>18</v>
      </c>
      <c r="L6" s="16"/>
      <c r="M6" s="16"/>
    </row>
    <row r="7" spans="1:14" s="27" customFormat="1" ht="73.2" customHeight="1" x14ac:dyDescent="0.3">
      <c r="A7" s="10" t="s">
        <v>0</v>
      </c>
      <c r="B7" s="11" t="s">
        <v>1</v>
      </c>
      <c r="C7" s="11" t="s">
        <v>3</v>
      </c>
      <c r="D7" s="10" t="s">
        <v>13</v>
      </c>
      <c r="E7" s="10" t="s">
        <v>2</v>
      </c>
      <c r="F7" s="10" t="s">
        <v>14</v>
      </c>
      <c r="G7" s="12" t="s">
        <v>13</v>
      </c>
      <c r="H7" s="12" t="s">
        <v>2</v>
      </c>
      <c r="I7" s="12" t="s">
        <v>15</v>
      </c>
      <c r="J7" s="13" t="s">
        <v>19</v>
      </c>
      <c r="K7" s="13" t="s">
        <v>20</v>
      </c>
      <c r="L7" s="13" t="s">
        <v>21</v>
      </c>
      <c r="M7" s="13" t="s">
        <v>9</v>
      </c>
      <c r="N7" s="10" t="s">
        <v>22</v>
      </c>
    </row>
    <row r="8" spans="1:14" x14ac:dyDescent="0.3">
      <c r="A8" s="7">
        <v>1</v>
      </c>
      <c r="B8" s="6" t="s">
        <v>72</v>
      </c>
      <c r="C8" s="7" t="s">
        <v>70</v>
      </c>
      <c r="D8" s="7">
        <v>0</v>
      </c>
      <c r="E8" s="7">
        <v>0</v>
      </c>
      <c r="F8" s="7">
        <v>80</v>
      </c>
      <c r="G8" s="7">
        <v>1</v>
      </c>
      <c r="H8" s="7">
        <v>70</v>
      </c>
      <c r="I8" s="7">
        <v>48</v>
      </c>
      <c r="J8" s="7">
        <f t="shared" ref="J8:J39" si="0">D8+G8</f>
        <v>1</v>
      </c>
      <c r="K8" s="7">
        <f t="shared" ref="K8:K39" si="1">E8+H8</f>
        <v>70</v>
      </c>
      <c r="L8" s="7">
        <f t="shared" ref="L8:L39" si="2">F8+I8</f>
        <v>128</v>
      </c>
      <c r="M8" s="7">
        <v>63</v>
      </c>
      <c r="N8" s="7"/>
    </row>
    <row r="9" spans="1:14" x14ac:dyDescent="0.3">
      <c r="A9" s="7">
        <v>2</v>
      </c>
      <c r="B9" s="6" t="s">
        <v>73</v>
      </c>
      <c r="C9" s="7" t="s">
        <v>70</v>
      </c>
      <c r="D9" s="7">
        <v>5</v>
      </c>
      <c r="E9" s="7">
        <v>805</v>
      </c>
      <c r="F9" s="7">
        <v>31</v>
      </c>
      <c r="G9" s="7">
        <v>10</v>
      </c>
      <c r="H9" s="7">
        <v>1460</v>
      </c>
      <c r="I9" s="7">
        <v>18</v>
      </c>
      <c r="J9" s="7">
        <f t="shared" si="0"/>
        <v>15</v>
      </c>
      <c r="K9" s="7">
        <f t="shared" si="1"/>
        <v>2265</v>
      </c>
      <c r="L9" s="7">
        <f t="shared" si="2"/>
        <v>49</v>
      </c>
      <c r="M9" s="7">
        <v>15</v>
      </c>
      <c r="N9" s="7"/>
    </row>
    <row r="10" spans="1:14" x14ac:dyDescent="0.3">
      <c r="A10" s="7">
        <v>3</v>
      </c>
      <c r="B10" s="6" t="s">
        <v>69</v>
      </c>
      <c r="C10" s="7" t="s">
        <v>70</v>
      </c>
      <c r="D10" s="7">
        <v>4</v>
      </c>
      <c r="E10" s="7">
        <v>605</v>
      </c>
      <c r="F10" s="7">
        <v>41</v>
      </c>
      <c r="G10" s="7">
        <v>4</v>
      </c>
      <c r="H10" s="7">
        <v>205</v>
      </c>
      <c r="I10" s="7">
        <v>41</v>
      </c>
      <c r="J10" s="7">
        <f t="shared" si="0"/>
        <v>8</v>
      </c>
      <c r="K10" s="7">
        <f t="shared" si="1"/>
        <v>810</v>
      </c>
      <c r="L10" s="7">
        <f t="shared" si="2"/>
        <v>82</v>
      </c>
      <c r="M10" s="7">
        <v>35</v>
      </c>
      <c r="N10" s="7"/>
    </row>
    <row r="11" spans="1:14" x14ac:dyDescent="0.3">
      <c r="A11" s="7">
        <v>4</v>
      </c>
      <c r="B11" s="6" t="s">
        <v>71</v>
      </c>
      <c r="C11" s="7" t="s">
        <v>70</v>
      </c>
      <c r="D11" s="7">
        <v>0</v>
      </c>
      <c r="E11" s="7">
        <v>0</v>
      </c>
      <c r="F11" s="7">
        <v>80</v>
      </c>
      <c r="G11" s="7">
        <v>0</v>
      </c>
      <c r="H11" s="7">
        <v>0</v>
      </c>
      <c r="I11" s="7">
        <v>81</v>
      </c>
      <c r="J11" s="7">
        <f t="shared" si="0"/>
        <v>0</v>
      </c>
      <c r="K11" s="7">
        <f t="shared" si="1"/>
        <v>0</v>
      </c>
      <c r="L11" s="7">
        <f t="shared" si="2"/>
        <v>161</v>
      </c>
      <c r="M11" s="7">
        <v>81</v>
      </c>
      <c r="N11" s="7"/>
    </row>
    <row r="12" spans="1:14" x14ac:dyDescent="0.3">
      <c r="A12" s="7">
        <v>5</v>
      </c>
      <c r="B12" s="6" t="s">
        <v>106</v>
      </c>
      <c r="C12" s="7" t="s">
        <v>107</v>
      </c>
      <c r="D12" s="7">
        <v>0</v>
      </c>
      <c r="E12" s="7">
        <v>0</v>
      </c>
      <c r="F12" s="7">
        <v>80</v>
      </c>
      <c r="G12" s="7">
        <v>0</v>
      </c>
      <c r="H12" s="7">
        <v>0</v>
      </c>
      <c r="I12" s="7">
        <v>81</v>
      </c>
      <c r="J12" s="7">
        <f t="shared" si="0"/>
        <v>0</v>
      </c>
      <c r="K12" s="7">
        <f t="shared" si="1"/>
        <v>0</v>
      </c>
      <c r="L12" s="7">
        <f t="shared" si="2"/>
        <v>161</v>
      </c>
      <c r="M12" s="7">
        <v>81</v>
      </c>
      <c r="N12" s="7"/>
    </row>
    <row r="13" spans="1:14" x14ac:dyDescent="0.3">
      <c r="A13" s="7">
        <v>6</v>
      </c>
      <c r="B13" s="26" t="s">
        <v>110</v>
      </c>
      <c r="C13" s="7" t="s">
        <v>107</v>
      </c>
      <c r="D13" s="7">
        <v>0.5</v>
      </c>
      <c r="E13" s="7">
        <v>460</v>
      </c>
      <c r="F13" s="7">
        <v>42.5</v>
      </c>
      <c r="G13" s="7">
        <v>0</v>
      </c>
      <c r="H13" s="7">
        <v>0</v>
      </c>
      <c r="I13" s="7">
        <v>81</v>
      </c>
      <c r="J13" s="7">
        <f t="shared" si="0"/>
        <v>0.5</v>
      </c>
      <c r="K13" s="7">
        <f t="shared" si="1"/>
        <v>460</v>
      </c>
      <c r="L13" s="7">
        <f t="shared" si="2"/>
        <v>123.5</v>
      </c>
      <c r="M13" s="7">
        <v>60.5</v>
      </c>
      <c r="N13" s="7"/>
    </row>
    <row r="14" spans="1:14" x14ac:dyDescent="0.3">
      <c r="A14" s="7">
        <v>7</v>
      </c>
      <c r="B14" s="26" t="s">
        <v>111</v>
      </c>
      <c r="C14" s="7" t="s">
        <v>107</v>
      </c>
      <c r="D14" s="7">
        <v>0.5</v>
      </c>
      <c r="E14" s="7">
        <v>460</v>
      </c>
      <c r="F14" s="7">
        <v>42.5</v>
      </c>
      <c r="G14" s="7">
        <v>0</v>
      </c>
      <c r="H14" s="7">
        <v>0</v>
      </c>
      <c r="I14" s="7">
        <v>81</v>
      </c>
      <c r="J14" s="7">
        <f t="shared" si="0"/>
        <v>0.5</v>
      </c>
      <c r="K14" s="7">
        <f t="shared" si="1"/>
        <v>460</v>
      </c>
      <c r="L14" s="7">
        <f t="shared" si="2"/>
        <v>123.5</v>
      </c>
      <c r="M14" s="7">
        <v>60.5</v>
      </c>
      <c r="N14" s="7"/>
    </row>
    <row r="15" spans="1:14" x14ac:dyDescent="0.3">
      <c r="A15" s="7">
        <v>8</v>
      </c>
      <c r="B15" s="6" t="s">
        <v>109</v>
      </c>
      <c r="C15" s="7" t="s">
        <v>107</v>
      </c>
      <c r="D15" s="7">
        <v>0</v>
      </c>
      <c r="E15" s="7">
        <v>0</v>
      </c>
      <c r="F15" s="7">
        <v>80</v>
      </c>
      <c r="G15" s="7">
        <v>0</v>
      </c>
      <c r="H15" s="7">
        <v>0</v>
      </c>
      <c r="I15" s="7">
        <v>81</v>
      </c>
      <c r="J15" s="7">
        <f t="shared" si="0"/>
        <v>0</v>
      </c>
      <c r="K15" s="7">
        <f t="shared" si="1"/>
        <v>0</v>
      </c>
      <c r="L15" s="7">
        <f t="shared" si="2"/>
        <v>161</v>
      </c>
      <c r="M15" s="7">
        <v>81</v>
      </c>
      <c r="N15" s="7"/>
    </row>
    <row r="16" spans="1:14" x14ac:dyDescent="0.3">
      <c r="A16" s="7">
        <v>9</v>
      </c>
      <c r="B16" s="6" t="s">
        <v>104</v>
      </c>
      <c r="C16" s="7" t="s">
        <v>108</v>
      </c>
      <c r="D16" s="7">
        <v>4</v>
      </c>
      <c r="E16" s="7">
        <v>2165</v>
      </c>
      <c r="F16" s="7">
        <v>9</v>
      </c>
      <c r="G16" s="29">
        <v>0</v>
      </c>
      <c r="H16" s="29">
        <v>0</v>
      </c>
      <c r="I16" s="29">
        <v>83</v>
      </c>
      <c r="J16" s="7">
        <f t="shared" si="0"/>
        <v>4</v>
      </c>
      <c r="K16" s="7">
        <f t="shared" si="1"/>
        <v>2165</v>
      </c>
      <c r="L16" s="7">
        <f t="shared" si="2"/>
        <v>92</v>
      </c>
      <c r="M16" s="7">
        <v>40</v>
      </c>
      <c r="N16" s="7"/>
    </row>
    <row r="17" spans="1:14" x14ac:dyDescent="0.3">
      <c r="A17" s="7">
        <v>10</v>
      </c>
      <c r="B17" s="6" t="s">
        <v>105</v>
      </c>
      <c r="C17" s="7" t="s">
        <v>108</v>
      </c>
      <c r="D17" s="7">
        <v>1</v>
      </c>
      <c r="E17" s="7">
        <v>30</v>
      </c>
      <c r="F17" s="7">
        <v>51</v>
      </c>
      <c r="G17" s="7">
        <v>3</v>
      </c>
      <c r="H17" s="7">
        <v>175</v>
      </c>
      <c r="I17" s="7">
        <v>43</v>
      </c>
      <c r="J17" s="7">
        <f t="shared" si="0"/>
        <v>4</v>
      </c>
      <c r="K17" s="7">
        <f t="shared" si="1"/>
        <v>205</v>
      </c>
      <c r="L17" s="7">
        <f t="shared" si="2"/>
        <v>94</v>
      </c>
      <c r="M17" s="7">
        <v>45</v>
      </c>
      <c r="N17" s="7"/>
    </row>
    <row r="18" spans="1:14" x14ac:dyDescent="0.3">
      <c r="A18" s="7">
        <v>11</v>
      </c>
      <c r="B18" s="6" t="s">
        <v>33</v>
      </c>
      <c r="C18" s="7" t="s">
        <v>24</v>
      </c>
      <c r="D18" s="7">
        <v>0</v>
      </c>
      <c r="E18" s="7">
        <v>0</v>
      </c>
      <c r="F18" s="7">
        <v>80</v>
      </c>
      <c r="G18" s="7">
        <v>3</v>
      </c>
      <c r="H18" s="7">
        <v>980</v>
      </c>
      <c r="I18" s="7">
        <v>25</v>
      </c>
      <c r="J18" s="7">
        <f t="shared" si="0"/>
        <v>3</v>
      </c>
      <c r="K18" s="7">
        <f t="shared" si="1"/>
        <v>980</v>
      </c>
      <c r="L18" s="7">
        <f t="shared" si="2"/>
        <v>105</v>
      </c>
      <c r="M18" s="7">
        <v>50</v>
      </c>
      <c r="N18" s="7"/>
    </row>
    <row r="19" spans="1:14" x14ac:dyDescent="0.3">
      <c r="A19" s="7">
        <v>12</v>
      </c>
      <c r="B19" s="6" t="s">
        <v>30</v>
      </c>
      <c r="C19" s="7" t="s">
        <v>24</v>
      </c>
      <c r="D19" s="7">
        <v>4</v>
      </c>
      <c r="E19" s="7">
        <v>3420</v>
      </c>
      <c r="F19" s="7">
        <v>4</v>
      </c>
      <c r="G19" s="7">
        <v>1</v>
      </c>
      <c r="H19" s="7">
        <v>1320</v>
      </c>
      <c r="I19" s="7">
        <v>20</v>
      </c>
      <c r="J19" s="7">
        <f t="shared" si="0"/>
        <v>5</v>
      </c>
      <c r="K19" s="7">
        <f t="shared" si="1"/>
        <v>4740</v>
      </c>
      <c r="L19" s="7">
        <f t="shared" si="2"/>
        <v>24</v>
      </c>
      <c r="M19" s="7">
        <v>7</v>
      </c>
      <c r="N19" s="7"/>
    </row>
    <row r="20" spans="1:14" x14ac:dyDescent="0.3">
      <c r="A20" s="7">
        <v>13</v>
      </c>
      <c r="B20" s="6" t="s">
        <v>35</v>
      </c>
      <c r="C20" s="7" t="s">
        <v>24</v>
      </c>
      <c r="D20" s="7">
        <v>0</v>
      </c>
      <c r="E20" s="7">
        <v>0</v>
      </c>
      <c r="F20" s="7">
        <v>80</v>
      </c>
      <c r="G20" s="7">
        <v>0</v>
      </c>
      <c r="H20" s="7">
        <v>0</v>
      </c>
      <c r="I20" s="7">
        <v>81</v>
      </c>
      <c r="J20" s="7">
        <f t="shared" si="0"/>
        <v>0</v>
      </c>
      <c r="K20" s="7">
        <f t="shared" si="1"/>
        <v>0</v>
      </c>
      <c r="L20" s="7">
        <f t="shared" si="2"/>
        <v>161</v>
      </c>
      <c r="M20" s="7">
        <v>81</v>
      </c>
      <c r="N20" s="7"/>
    </row>
    <row r="21" spans="1:14" x14ac:dyDescent="0.3">
      <c r="A21" s="7">
        <v>14</v>
      </c>
      <c r="B21" s="6" t="s">
        <v>31</v>
      </c>
      <c r="C21" s="7" t="s">
        <v>24</v>
      </c>
      <c r="D21" s="7">
        <v>1</v>
      </c>
      <c r="E21" s="7">
        <v>930</v>
      </c>
      <c r="F21" s="7">
        <v>26</v>
      </c>
      <c r="G21" s="7">
        <v>0</v>
      </c>
      <c r="H21" s="7">
        <v>0</v>
      </c>
      <c r="I21" s="7">
        <v>81</v>
      </c>
      <c r="J21" s="7">
        <f t="shared" si="0"/>
        <v>1</v>
      </c>
      <c r="K21" s="7">
        <f t="shared" si="1"/>
        <v>930</v>
      </c>
      <c r="L21" s="7">
        <f t="shared" si="2"/>
        <v>107</v>
      </c>
      <c r="M21" s="7">
        <v>52</v>
      </c>
      <c r="N21" s="7"/>
    </row>
    <row r="22" spans="1:14" x14ac:dyDescent="0.3">
      <c r="A22" s="7">
        <v>15</v>
      </c>
      <c r="B22" s="6" t="s">
        <v>23</v>
      </c>
      <c r="C22" s="7" t="s">
        <v>24</v>
      </c>
      <c r="D22" s="7">
        <v>0</v>
      </c>
      <c r="E22" s="7">
        <v>0</v>
      </c>
      <c r="F22" s="7">
        <v>80</v>
      </c>
      <c r="G22" s="7">
        <v>0</v>
      </c>
      <c r="H22" s="7">
        <v>0</v>
      </c>
      <c r="I22" s="7">
        <v>81</v>
      </c>
      <c r="J22" s="7">
        <f t="shared" si="0"/>
        <v>0</v>
      </c>
      <c r="K22" s="7">
        <f t="shared" si="1"/>
        <v>0</v>
      </c>
      <c r="L22" s="7">
        <f t="shared" si="2"/>
        <v>161</v>
      </c>
      <c r="M22" s="7">
        <v>81</v>
      </c>
      <c r="N22" s="7"/>
    </row>
    <row r="23" spans="1:14" x14ac:dyDescent="0.3">
      <c r="A23" s="7">
        <v>16</v>
      </c>
      <c r="B23" s="19" t="s">
        <v>29</v>
      </c>
      <c r="C23" s="7" t="s">
        <v>24</v>
      </c>
      <c r="D23" s="7">
        <v>0</v>
      </c>
      <c r="E23" s="7">
        <v>0</v>
      </c>
      <c r="F23" s="7">
        <v>80</v>
      </c>
      <c r="G23" s="7">
        <v>0</v>
      </c>
      <c r="H23" s="7">
        <v>0</v>
      </c>
      <c r="I23" s="7">
        <v>81</v>
      </c>
      <c r="J23" s="7">
        <f t="shared" si="0"/>
        <v>0</v>
      </c>
      <c r="K23" s="7">
        <f t="shared" si="1"/>
        <v>0</v>
      </c>
      <c r="L23" s="7">
        <f t="shared" si="2"/>
        <v>161</v>
      </c>
      <c r="M23" s="7">
        <v>81</v>
      </c>
      <c r="N23" s="7"/>
    </row>
    <row r="24" spans="1:14" x14ac:dyDescent="0.3">
      <c r="A24" s="7">
        <v>17</v>
      </c>
      <c r="B24" s="6" t="s">
        <v>34</v>
      </c>
      <c r="C24" s="7" t="s">
        <v>24</v>
      </c>
      <c r="D24" s="7">
        <v>1</v>
      </c>
      <c r="E24" s="7">
        <v>1060</v>
      </c>
      <c r="F24" s="7">
        <v>24</v>
      </c>
      <c r="G24" s="7">
        <v>0</v>
      </c>
      <c r="H24" s="7">
        <v>0</v>
      </c>
      <c r="I24" s="7">
        <v>81</v>
      </c>
      <c r="J24" s="7">
        <f t="shared" si="0"/>
        <v>1</v>
      </c>
      <c r="K24" s="7">
        <f t="shared" si="1"/>
        <v>1060</v>
      </c>
      <c r="L24" s="7">
        <f t="shared" si="2"/>
        <v>105</v>
      </c>
      <c r="M24" s="7">
        <v>49</v>
      </c>
      <c r="N24" s="7"/>
    </row>
    <row r="25" spans="1:14" x14ac:dyDescent="0.3">
      <c r="A25" s="7">
        <v>18</v>
      </c>
      <c r="B25" s="6" t="s">
        <v>26</v>
      </c>
      <c r="C25" s="7" t="s">
        <v>24</v>
      </c>
      <c r="D25" s="7">
        <v>0</v>
      </c>
      <c r="E25" s="7">
        <v>0</v>
      </c>
      <c r="F25" s="7">
        <v>80</v>
      </c>
      <c r="G25" s="7">
        <v>0</v>
      </c>
      <c r="H25" s="7">
        <v>0</v>
      </c>
      <c r="I25" s="7">
        <v>81</v>
      </c>
      <c r="J25" s="7">
        <f t="shared" si="0"/>
        <v>0</v>
      </c>
      <c r="K25" s="7">
        <f t="shared" si="1"/>
        <v>0</v>
      </c>
      <c r="L25" s="7">
        <f t="shared" si="2"/>
        <v>161</v>
      </c>
      <c r="M25" s="7">
        <v>81</v>
      </c>
      <c r="N25" s="7"/>
    </row>
    <row r="26" spans="1:14" x14ac:dyDescent="0.3">
      <c r="A26" s="7">
        <v>19</v>
      </c>
      <c r="B26" s="6" t="s">
        <v>36</v>
      </c>
      <c r="C26" s="7" t="s">
        <v>24</v>
      </c>
      <c r="D26" s="7">
        <v>2</v>
      </c>
      <c r="E26" s="7">
        <v>1090</v>
      </c>
      <c r="F26" s="7">
        <v>22</v>
      </c>
      <c r="G26" s="7">
        <v>2</v>
      </c>
      <c r="H26" s="7">
        <v>130</v>
      </c>
      <c r="I26" s="7">
        <v>44</v>
      </c>
      <c r="J26" s="7">
        <f t="shared" si="0"/>
        <v>4</v>
      </c>
      <c r="K26" s="7">
        <f t="shared" si="1"/>
        <v>1220</v>
      </c>
      <c r="L26" s="7">
        <f t="shared" si="2"/>
        <v>66</v>
      </c>
      <c r="M26" s="7">
        <v>23</v>
      </c>
      <c r="N26" s="7"/>
    </row>
    <row r="27" spans="1:14" x14ac:dyDescent="0.3">
      <c r="A27" s="7">
        <v>20</v>
      </c>
      <c r="B27" s="6" t="s">
        <v>32</v>
      </c>
      <c r="C27" s="7" t="s">
        <v>24</v>
      </c>
      <c r="D27" s="7">
        <v>1</v>
      </c>
      <c r="E27" s="7">
        <v>1080</v>
      </c>
      <c r="F27" s="7">
        <v>23</v>
      </c>
      <c r="G27" s="7">
        <v>2</v>
      </c>
      <c r="H27" s="7">
        <v>4025</v>
      </c>
      <c r="I27" s="7">
        <v>1</v>
      </c>
      <c r="J27" s="7">
        <f t="shared" si="0"/>
        <v>3</v>
      </c>
      <c r="K27" s="7">
        <f t="shared" si="1"/>
        <v>5105</v>
      </c>
      <c r="L27" s="7">
        <f t="shared" si="2"/>
        <v>24</v>
      </c>
      <c r="M27" s="7">
        <v>6</v>
      </c>
      <c r="N27" s="7"/>
    </row>
    <row r="28" spans="1:14" x14ac:dyDescent="0.3">
      <c r="A28" s="7">
        <v>21</v>
      </c>
      <c r="B28" s="6" t="s">
        <v>27</v>
      </c>
      <c r="C28" s="7" t="s">
        <v>24</v>
      </c>
      <c r="D28" s="7">
        <v>2</v>
      </c>
      <c r="E28" s="7">
        <v>2120</v>
      </c>
      <c r="F28" s="7">
        <v>10</v>
      </c>
      <c r="G28" s="7">
        <v>1</v>
      </c>
      <c r="H28" s="7">
        <v>1480</v>
      </c>
      <c r="I28" s="7">
        <v>17</v>
      </c>
      <c r="J28" s="7">
        <f t="shared" si="0"/>
        <v>3</v>
      </c>
      <c r="K28" s="7">
        <f t="shared" si="1"/>
        <v>3600</v>
      </c>
      <c r="L28" s="7">
        <f t="shared" si="2"/>
        <v>27</v>
      </c>
      <c r="M28" s="7">
        <v>8</v>
      </c>
      <c r="N28" s="7"/>
    </row>
    <row r="29" spans="1:14" x14ac:dyDescent="0.3">
      <c r="A29" s="7">
        <v>22</v>
      </c>
      <c r="B29" s="6" t="s">
        <v>25</v>
      </c>
      <c r="C29" s="7" t="s">
        <v>24</v>
      </c>
      <c r="D29" s="7">
        <v>1</v>
      </c>
      <c r="E29" s="7">
        <v>220</v>
      </c>
      <c r="F29" s="7">
        <v>48</v>
      </c>
      <c r="G29" s="7">
        <v>8</v>
      </c>
      <c r="H29" s="7">
        <v>2485</v>
      </c>
      <c r="I29" s="7">
        <v>8</v>
      </c>
      <c r="J29" s="7">
        <f t="shared" si="0"/>
        <v>9</v>
      </c>
      <c r="K29" s="7">
        <f t="shared" si="1"/>
        <v>2705</v>
      </c>
      <c r="L29" s="7">
        <f t="shared" si="2"/>
        <v>56</v>
      </c>
      <c r="M29" s="7">
        <v>18</v>
      </c>
      <c r="N29" s="7"/>
    </row>
    <row r="30" spans="1:14" x14ac:dyDescent="0.3">
      <c r="A30" s="7">
        <v>23</v>
      </c>
      <c r="B30" s="19" t="s">
        <v>28</v>
      </c>
      <c r="C30" s="7" t="s">
        <v>24</v>
      </c>
      <c r="D30" s="7">
        <v>0</v>
      </c>
      <c r="E30" s="7">
        <v>0</v>
      </c>
      <c r="F30" s="7">
        <v>80</v>
      </c>
      <c r="G30" s="7">
        <v>0</v>
      </c>
      <c r="H30" s="7">
        <v>0</v>
      </c>
      <c r="I30" s="7">
        <v>81</v>
      </c>
      <c r="J30" s="7">
        <f t="shared" si="0"/>
        <v>0</v>
      </c>
      <c r="K30" s="7">
        <f t="shared" si="1"/>
        <v>0</v>
      </c>
      <c r="L30" s="7">
        <f t="shared" si="2"/>
        <v>161</v>
      </c>
      <c r="M30" s="7">
        <v>81</v>
      </c>
      <c r="N30" s="7"/>
    </row>
    <row r="31" spans="1:14" x14ac:dyDescent="0.3">
      <c r="A31" s="7">
        <v>24</v>
      </c>
      <c r="B31" s="6" t="s">
        <v>41</v>
      </c>
      <c r="C31" s="7" t="s">
        <v>38</v>
      </c>
      <c r="D31" s="7">
        <v>0</v>
      </c>
      <c r="E31" s="7">
        <v>0</v>
      </c>
      <c r="F31" s="7">
        <v>80</v>
      </c>
      <c r="G31" s="7">
        <v>0</v>
      </c>
      <c r="H31" s="7">
        <v>0</v>
      </c>
      <c r="I31" s="7">
        <v>81</v>
      </c>
      <c r="J31" s="7">
        <f t="shared" si="0"/>
        <v>0</v>
      </c>
      <c r="K31" s="7">
        <f t="shared" si="1"/>
        <v>0</v>
      </c>
      <c r="L31" s="7">
        <f t="shared" si="2"/>
        <v>161</v>
      </c>
      <c r="M31" s="7">
        <v>81</v>
      </c>
      <c r="N31" s="7"/>
    </row>
    <row r="32" spans="1:14" x14ac:dyDescent="0.3">
      <c r="A32" s="7">
        <v>25</v>
      </c>
      <c r="B32" s="6" t="s">
        <v>42</v>
      </c>
      <c r="C32" s="7" t="s">
        <v>38</v>
      </c>
      <c r="D32" s="7">
        <v>3</v>
      </c>
      <c r="E32" s="7">
        <v>145</v>
      </c>
      <c r="F32" s="7">
        <v>49</v>
      </c>
      <c r="G32" s="7">
        <v>0</v>
      </c>
      <c r="H32" s="7">
        <v>0</v>
      </c>
      <c r="I32" s="7">
        <v>81</v>
      </c>
      <c r="J32" s="7">
        <f t="shared" si="0"/>
        <v>3</v>
      </c>
      <c r="K32" s="7">
        <f t="shared" si="1"/>
        <v>145</v>
      </c>
      <c r="L32" s="7">
        <f t="shared" si="2"/>
        <v>130</v>
      </c>
      <c r="M32" s="7">
        <v>64</v>
      </c>
      <c r="N32" s="7"/>
    </row>
    <row r="33" spans="1:14" x14ac:dyDescent="0.3">
      <c r="A33" s="7">
        <v>26</v>
      </c>
      <c r="B33" s="6" t="s">
        <v>39</v>
      </c>
      <c r="C33" s="7" t="s">
        <v>38</v>
      </c>
      <c r="D33" s="7">
        <v>0</v>
      </c>
      <c r="E33" s="7">
        <v>0</v>
      </c>
      <c r="F33" s="7">
        <v>80</v>
      </c>
      <c r="G33" s="7">
        <v>0</v>
      </c>
      <c r="H33" s="7">
        <v>0</v>
      </c>
      <c r="I33" s="7">
        <v>81</v>
      </c>
      <c r="J33" s="7">
        <f t="shared" si="0"/>
        <v>0</v>
      </c>
      <c r="K33" s="7">
        <f t="shared" si="1"/>
        <v>0</v>
      </c>
      <c r="L33" s="7">
        <f t="shared" si="2"/>
        <v>161</v>
      </c>
      <c r="M33" s="7">
        <v>81</v>
      </c>
      <c r="N33" s="7"/>
    </row>
    <row r="34" spans="1:14" x14ac:dyDescent="0.3">
      <c r="A34" s="7">
        <v>27</v>
      </c>
      <c r="B34" s="6" t="s">
        <v>43</v>
      </c>
      <c r="C34" s="7" t="s">
        <v>38</v>
      </c>
      <c r="D34" s="7">
        <v>0</v>
      </c>
      <c r="E34" s="7">
        <v>0</v>
      </c>
      <c r="F34" s="7">
        <v>80</v>
      </c>
      <c r="G34" s="7">
        <v>2</v>
      </c>
      <c r="H34" s="7">
        <v>3595</v>
      </c>
      <c r="I34" s="7">
        <v>2</v>
      </c>
      <c r="J34" s="7">
        <f t="shared" si="0"/>
        <v>2</v>
      </c>
      <c r="K34" s="7">
        <f t="shared" si="1"/>
        <v>3595</v>
      </c>
      <c r="L34" s="7">
        <f t="shared" si="2"/>
        <v>82</v>
      </c>
      <c r="M34" s="7">
        <v>34</v>
      </c>
      <c r="N34" s="7"/>
    </row>
    <row r="35" spans="1:14" x14ac:dyDescent="0.3">
      <c r="A35" s="7">
        <v>28</v>
      </c>
      <c r="B35" s="6" t="s">
        <v>40</v>
      </c>
      <c r="C35" s="7" t="s">
        <v>38</v>
      </c>
      <c r="D35" s="7">
        <v>3</v>
      </c>
      <c r="E35" s="7">
        <v>1210</v>
      </c>
      <c r="F35" s="7">
        <v>20</v>
      </c>
      <c r="G35" s="7">
        <v>2</v>
      </c>
      <c r="H35" s="7">
        <v>505</v>
      </c>
      <c r="I35" s="7">
        <v>34</v>
      </c>
      <c r="J35" s="7">
        <f t="shared" si="0"/>
        <v>5</v>
      </c>
      <c r="K35" s="7">
        <f t="shared" si="1"/>
        <v>1715</v>
      </c>
      <c r="L35" s="7">
        <f t="shared" si="2"/>
        <v>54</v>
      </c>
      <c r="M35" s="7">
        <v>16</v>
      </c>
      <c r="N35" s="7" t="s">
        <v>118</v>
      </c>
    </row>
    <row r="36" spans="1:14" x14ac:dyDescent="0.3">
      <c r="A36" s="7">
        <v>29</v>
      </c>
      <c r="B36" s="28" t="s">
        <v>44</v>
      </c>
      <c r="C36" s="7" t="s">
        <v>38</v>
      </c>
      <c r="D36" s="7">
        <v>1.5</v>
      </c>
      <c r="E36" s="7">
        <v>675</v>
      </c>
      <c r="F36" s="7">
        <v>36.5</v>
      </c>
      <c r="G36" s="7">
        <v>2.5</v>
      </c>
      <c r="H36" s="7">
        <v>800</v>
      </c>
      <c r="I36" s="7">
        <v>31.5</v>
      </c>
      <c r="J36" s="7">
        <f t="shared" si="0"/>
        <v>4</v>
      </c>
      <c r="K36" s="7">
        <f t="shared" si="1"/>
        <v>1475</v>
      </c>
      <c r="L36" s="7">
        <f t="shared" si="2"/>
        <v>68</v>
      </c>
      <c r="M36" s="7">
        <v>28.5</v>
      </c>
      <c r="N36" s="7"/>
    </row>
    <row r="37" spans="1:14" x14ac:dyDescent="0.3">
      <c r="A37" s="7">
        <v>30</v>
      </c>
      <c r="B37" s="28" t="s">
        <v>45</v>
      </c>
      <c r="C37" s="7" t="s">
        <v>38</v>
      </c>
      <c r="D37" s="7">
        <v>1.5</v>
      </c>
      <c r="E37" s="7">
        <v>675</v>
      </c>
      <c r="F37" s="7">
        <v>36.5</v>
      </c>
      <c r="G37" s="7">
        <v>2.5</v>
      </c>
      <c r="H37" s="7">
        <v>800</v>
      </c>
      <c r="I37" s="7">
        <v>31.5</v>
      </c>
      <c r="J37" s="7">
        <f t="shared" si="0"/>
        <v>4</v>
      </c>
      <c r="K37" s="7">
        <f t="shared" si="1"/>
        <v>1475</v>
      </c>
      <c r="L37" s="7">
        <f t="shared" si="2"/>
        <v>68</v>
      </c>
      <c r="M37" s="7">
        <v>28.5</v>
      </c>
      <c r="N37" s="7"/>
    </row>
    <row r="38" spans="1:14" x14ac:dyDescent="0.3">
      <c r="A38" s="7">
        <v>31</v>
      </c>
      <c r="B38" s="6" t="s">
        <v>37</v>
      </c>
      <c r="C38" s="7" t="s">
        <v>38</v>
      </c>
      <c r="D38" s="7">
        <v>0</v>
      </c>
      <c r="E38" s="7">
        <v>0</v>
      </c>
      <c r="F38" s="7">
        <v>80</v>
      </c>
      <c r="G38" s="7">
        <v>1</v>
      </c>
      <c r="H38" s="7">
        <v>420</v>
      </c>
      <c r="I38" s="7">
        <v>35</v>
      </c>
      <c r="J38" s="7">
        <f t="shared" si="0"/>
        <v>1</v>
      </c>
      <c r="K38" s="7">
        <f t="shared" si="1"/>
        <v>420</v>
      </c>
      <c r="L38" s="7">
        <f t="shared" si="2"/>
        <v>115</v>
      </c>
      <c r="M38" s="7">
        <v>55</v>
      </c>
      <c r="N38" s="7"/>
    </row>
    <row r="39" spans="1:14" x14ac:dyDescent="0.3">
      <c r="A39" s="7">
        <v>32</v>
      </c>
      <c r="B39" s="23" t="s">
        <v>89</v>
      </c>
      <c r="C39" s="7" t="s">
        <v>90</v>
      </c>
      <c r="D39" s="7">
        <v>2</v>
      </c>
      <c r="E39" s="7">
        <v>2500</v>
      </c>
      <c r="F39" s="7">
        <v>7.5</v>
      </c>
      <c r="G39" s="7">
        <v>1.5</v>
      </c>
      <c r="H39" s="7">
        <v>2162.5</v>
      </c>
      <c r="I39" s="7">
        <v>10.5</v>
      </c>
      <c r="J39" s="7">
        <f t="shared" si="0"/>
        <v>3.5</v>
      </c>
      <c r="K39" s="7">
        <f t="shared" si="1"/>
        <v>4662.5</v>
      </c>
      <c r="L39" s="7">
        <f t="shared" si="2"/>
        <v>18</v>
      </c>
      <c r="M39" s="7">
        <v>2.5</v>
      </c>
      <c r="N39" s="7"/>
    </row>
    <row r="40" spans="1:14" x14ac:dyDescent="0.3">
      <c r="A40" s="7">
        <v>33</v>
      </c>
      <c r="B40" s="6" t="s">
        <v>102</v>
      </c>
      <c r="C40" s="7" t="s">
        <v>90</v>
      </c>
      <c r="D40" s="7">
        <v>2</v>
      </c>
      <c r="E40" s="7">
        <v>1840</v>
      </c>
      <c r="F40" s="7">
        <v>14</v>
      </c>
      <c r="G40" s="7">
        <v>2</v>
      </c>
      <c r="H40" s="7">
        <v>905</v>
      </c>
      <c r="I40" s="7">
        <v>28</v>
      </c>
      <c r="J40" s="7">
        <f t="shared" ref="J40:J71" si="3">D40+G40</f>
        <v>4</v>
      </c>
      <c r="K40" s="7">
        <f t="shared" ref="K40:K71" si="4">E40+H40</f>
        <v>2745</v>
      </c>
      <c r="L40" s="7">
        <f t="shared" ref="L40:L71" si="5">F40+I40</f>
        <v>42</v>
      </c>
      <c r="M40" s="7">
        <v>14</v>
      </c>
      <c r="N40" s="7"/>
    </row>
    <row r="41" spans="1:14" x14ac:dyDescent="0.3">
      <c r="A41" s="7">
        <v>34</v>
      </c>
      <c r="B41" s="6" t="s">
        <v>101</v>
      </c>
      <c r="C41" s="7" t="s">
        <v>90</v>
      </c>
      <c r="D41" s="7">
        <v>1</v>
      </c>
      <c r="E41" s="7">
        <v>1215</v>
      </c>
      <c r="F41" s="7">
        <v>18.5</v>
      </c>
      <c r="G41" s="7">
        <v>4</v>
      </c>
      <c r="H41" s="7">
        <v>285</v>
      </c>
      <c r="I41" s="7">
        <v>37</v>
      </c>
      <c r="J41" s="7">
        <f t="shared" si="3"/>
        <v>5</v>
      </c>
      <c r="K41" s="7">
        <f t="shared" si="4"/>
        <v>1500</v>
      </c>
      <c r="L41" s="7">
        <f t="shared" si="5"/>
        <v>55.5</v>
      </c>
      <c r="M41" s="7">
        <v>17</v>
      </c>
      <c r="N41" s="7"/>
    </row>
    <row r="42" spans="1:14" x14ac:dyDescent="0.3">
      <c r="A42" s="7">
        <v>35</v>
      </c>
      <c r="B42" s="25" t="s">
        <v>98</v>
      </c>
      <c r="C42" s="7" t="s">
        <v>90</v>
      </c>
      <c r="D42" s="7">
        <v>2</v>
      </c>
      <c r="E42" s="7">
        <v>4770</v>
      </c>
      <c r="F42" s="7">
        <v>1.5</v>
      </c>
      <c r="G42" s="7">
        <v>0</v>
      </c>
      <c r="H42" s="7">
        <v>0</v>
      </c>
      <c r="I42" s="7">
        <v>81</v>
      </c>
      <c r="J42" s="7">
        <f t="shared" si="3"/>
        <v>2</v>
      </c>
      <c r="K42" s="7">
        <f t="shared" si="4"/>
        <v>4770</v>
      </c>
      <c r="L42" s="7">
        <f t="shared" si="5"/>
        <v>82.5</v>
      </c>
      <c r="M42" s="7">
        <v>36.5</v>
      </c>
      <c r="N42" s="7"/>
    </row>
    <row r="43" spans="1:14" x14ac:dyDescent="0.3">
      <c r="A43" s="7">
        <v>36</v>
      </c>
      <c r="B43" s="6" t="s">
        <v>96</v>
      </c>
      <c r="C43" s="7" t="s">
        <v>90</v>
      </c>
      <c r="D43" s="7">
        <v>5</v>
      </c>
      <c r="E43" s="7">
        <v>660</v>
      </c>
      <c r="F43" s="7">
        <v>38</v>
      </c>
      <c r="G43" s="7">
        <v>7</v>
      </c>
      <c r="H43" s="7">
        <v>885</v>
      </c>
      <c r="I43" s="7">
        <v>30</v>
      </c>
      <c r="J43" s="7">
        <f t="shared" si="3"/>
        <v>12</v>
      </c>
      <c r="K43" s="7">
        <f t="shared" si="4"/>
        <v>1545</v>
      </c>
      <c r="L43" s="7">
        <f t="shared" si="5"/>
        <v>68</v>
      </c>
      <c r="M43" s="7">
        <v>27</v>
      </c>
      <c r="N43" s="7"/>
    </row>
    <row r="44" spans="1:14" x14ac:dyDescent="0.3">
      <c r="A44" s="7">
        <v>37</v>
      </c>
      <c r="B44" s="24" t="s">
        <v>93</v>
      </c>
      <c r="C44" s="7" t="s">
        <v>90</v>
      </c>
      <c r="D44" s="7">
        <v>0.5</v>
      </c>
      <c r="E44" s="7">
        <v>755</v>
      </c>
      <c r="F44" s="7">
        <v>33.5</v>
      </c>
      <c r="G44" s="7">
        <v>1.5</v>
      </c>
      <c r="H44" s="7">
        <v>2620</v>
      </c>
      <c r="I44" s="7">
        <v>5.5</v>
      </c>
      <c r="J44" s="7">
        <f t="shared" si="3"/>
        <v>2</v>
      </c>
      <c r="K44" s="7">
        <f t="shared" si="4"/>
        <v>3375</v>
      </c>
      <c r="L44" s="7">
        <f t="shared" si="5"/>
        <v>39</v>
      </c>
      <c r="M44" s="7">
        <v>11.5</v>
      </c>
      <c r="N44" s="7"/>
    </row>
    <row r="45" spans="1:14" x14ac:dyDescent="0.3">
      <c r="A45" s="7">
        <v>38</v>
      </c>
      <c r="B45" s="23" t="s">
        <v>91</v>
      </c>
      <c r="C45" s="7" t="s">
        <v>90</v>
      </c>
      <c r="D45" s="7">
        <v>2</v>
      </c>
      <c r="E45" s="7">
        <v>2500</v>
      </c>
      <c r="F45" s="7">
        <v>7.5</v>
      </c>
      <c r="G45" s="7">
        <v>1.5</v>
      </c>
      <c r="H45" s="7">
        <v>2162.5</v>
      </c>
      <c r="I45" s="7">
        <v>10.5</v>
      </c>
      <c r="J45" s="7">
        <f t="shared" si="3"/>
        <v>3.5</v>
      </c>
      <c r="K45" s="7">
        <f t="shared" si="4"/>
        <v>4662.5</v>
      </c>
      <c r="L45" s="7">
        <f t="shared" si="5"/>
        <v>18</v>
      </c>
      <c r="M45" s="7">
        <v>2.5</v>
      </c>
      <c r="N45" s="7"/>
    </row>
    <row r="46" spans="1:14" x14ac:dyDescent="0.3">
      <c r="A46" s="7">
        <v>39</v>
      </c>
      <c r="B46" s="25" t="s">
        <v>99</v>
      </c>
      <c r="C46" s="7" t="s">
        <v>90</v>
      </c>
      <c r="D46" s="7">
        <v>2</v>
      </c>
      <c r="E46" s="7">
        <v>4770</v>
      </c>
      <c r="F46" s="7">
        <v>1.5</v>
      </c>
      <c r="G46" s="7">
        <v>0</v>
      </c>
      <c r="H46" s="7">
        <v>0</v>
      </c>
      <c r="I46" s="7">
        <v>81</v>
      </c>
      <c r="J46" s="7">
        <f t="shared" si="3"/>
        <v>2</v>
      </c>
      <c r="K46" s="7">
        <f t="shared" si="4"/>
        <v>4770</v>
      </c>
      <c r="L46" s="7">
        <f t="shared" si="5"/>
        <v>82.5</v>
      </c>
      <c r="M46" s="7">
        <v>36.5</v>
      </c>
      <c r="N46" s="7" t="s">
        <v>119</v>
      </c>
    </row>
    <row r="47" spans="1:14" x14ac:dyDescent="0.3">
      <c r="A47" s="7">
        <v>40</v>
      </c>
      <c r="B47" s="6" t="s">
        <v>94</v>
      </c>
      <c r="C47" s="7" t="s">
        <v>90</v>
      </c>
      <c r="D47" s="7">
        <v>3</v>
      </c>
      <c r="E47" s="7">
        <v>3985</v>
      </c>
      <c r="F47" s="7">
        <v>3</v>
      </c>
      <c r="G47" s="7">
        <v>3</v>
      </c>
      <c r="H47" s="7">
        <v>1355</v>
      </c>
      <c r="I47" s="7">
        <v>19</v>
      </c>
      <c r="J47" s="7">
        <f t="shared" si="3"/>
        <v>6</v>
      </c>
      <c r="K47" s="7">
        <f t="shared" si="4"/>
        <v>5340</v>
      </c>
      <c r="L47" s="7">
        <f t="shared" si="5"/>
        <v>22</v>
      </c>
      <c r="M47" s="7">
        <v>4</v>
      </c>
      <c r="N47" s="7"/>
    </row>
    <row r="48" spans="1:14" x14ac:dyDescent="0.3">
      <c r="A48" s="7">
        <v>41</v>
      </c>
      <c r="B48" s="6" t="s">
        <v>100</v>
      </c>
      <c r="C48" s="7" t="s">
        <v>90</v>
      </c>
      <c r="D48" s="7">
        <v>1</v>
      </c>
      <c r="E48" s="7">
        <v>280</v>
      </c>
      <c r="F48" s="7">
        <v>45</v>
      </c>
      <c r="G48" s="7">
        <v>0</v>
      </c>
      <c r="H48" s="7">
        <v>0</v>
      </c>
      <c r="I48" s="7">
        <v>81</v>
      </c>
      <c r="J48" s="7">
        <f t="shared" si="3"/>
        <v>1</v>
      </c>
      <c r="K48" s="7">
        <f t="shared" si="4"/>
        <v>280</v>
      </c>
      <c r="L48" s="7">
        <f t="shared" si="5"/>
        <v>126</v>
      </c>
      <c r="M48" s="7">
        <v>62</v>
      </c>
      <c r="N48" s="7"/>
    </row>
    <row r="49" spans="1:14" x14ac:dyDescent="0.3">
      <c r="A49" s="7">
        <v>42</v>
      </c>
      <c r="B49" s="24" t="s">
        <v>92</v>
      </c>
      <c r="C49" s="7" t="s">
        <v>90</v>
      </c>
      <c r="D49" s="7">
        <v>0.5</v>
      </c>
      <c r="E49" s="7">
        <v>755</v>
      </c>
      <c r="F49" s="7">
        <v>33.5</v>
      </c>
      <c r="G49" s="7">
        <v>1.5</v>
      </c>
      <c r="H49" s="7">
        <v>2620</v>
      </c>
      <c r="I49" s="7">
        <v>5.5</v>
      </c>
      <c r="J49" s="7">
        <f t="shared" si="3"/>
        <v>2</v>
      </c>
      <c r="K49" s="7">
        <f t="shared" si="4"/>
        <v>3375</v>
      </c>
      <c r="L49" s="7">
        <f t="shared" si="5"/>
        <v>39</v>
      </c>
      <c r="M49" s="7">
        <v>11.5</v>
      </c>
      <c r="N49" s="7"/>
    </row>
    <row r="50" spans="1:14" x14ac:dyDescent="0.3">
      <c r="A50" s="7">
        <v>43</v>
      </c>
      <c r="B50" s="6" t="s">
        <v>97</v>
      </c>
      <c r="C50" s="7" t="s">
        <v>90</v>
      </c>
      <c r="D50" s="7">
        <v>4</v>
      </c>
      <c r="E50" s="7">
        <v>255</v>
      </c>
      <c r="F50" s="7">
        <v>46</v>
      </c>
      <c r="G50" s="7">
        <v>5</v>
      </c>
      <c r="H50" s="7">
        <v>1795</v>
      </c>
      <c r="I50" s="7">
        <v>15</v>
      </c>
      <c r="J50" s="7">
        <f t="shared" si="3"/>
        <v>9</v>
      </c>
      <c r="K50" s="7">
        <f t="shared" si="4"/>
        <v>2050</v>
      </c>
      <c r="L50" s="7">
        <f t="shared" si="5"/>
        <v>61</v>
      </c>
      <c r="M50" s="7">
        <v>19</v>
      </c>
      <c r="N50" s="7"/>
    </row>
    <row r="51" spans="1:14" x14ac:dyDescent="0.3">
      <c r="A51" s="7">
        <v>44</v>
      </c>
      <c r="B51" s="6" t="s">
        <v>103</v>
      </c>
      <c r="C51" s="7" t="s">
        <v>90</v>
      </c>
      <c r="D51" s="29">
        <v>0</v>
      </c>
      <c r="E51" s="29">
        <v>0</v>
      </c>
      <c r="F51" s="29">
        <v>82</v>
      </c>
      <c r="G51" s="7">
        <v>0</v>
      </c>
      <c r="H51" s="7">
        <v>0</v>
      </c>
      <c r="I51" s="7">
        <v>81</v>
      </c>
      <c r="J51" s="7">
        <f t="shared" si="3"/>
        <v>0</v>
      </c>
      <c r="K51" s="7">
        <f t="shared" si="4"/>
        <v>0</v>
      </c>
      <c r="L51" s="7">
        <f t="shared" si="5"/>
        <v>163</v>
      </c>
      <c r="M51" s="7">
        <v>81</v>
      </c>
      <c r="N51" s="7"/>
    </row>
    <row r="52" spans="1:14" x14ac:dyDescent="0.3">
      <c r="A52" s="7">
        <v>45</v>
      </c>
      <c r="B52" s="6" t="s">
        <v>95</v>
      </c>
      <c r="C52" s="7" t="s">
        <v>90</v>
      </c>
      <c r="D52" s="7">
        <v>2</v>
      </c>
      <c r="E52" s="7">
        <v>920</v>
      </c>
      <c r="F52" s="7">
        <v>27</v>
      </c>
      <c r="G52" s="7">
        <v>1</v>
      </c>
      <c r="H52" s="7">
        <v>300</v>
      </c>
      <c r="I52" s="7">
        <v>36</v>
      </c>
      <c r="J52" s="7">
        <f t="shared" si="3"/>
        <v>3</v>
      </c>
      <c r="K52" s="7">
        <f t="shared" si="4"/>
        <v>1220</v>
      </c>
      <c r="L52" s="7">
        <f t="shared" si="5"/>
        <v>63</v>
      </c>
      <c r="M52" s="7">
        <v>21</v>
      </c>
      <c r="N52" s="7"/>
    </row>
    <row r="53" spans="1:14" x14ac:dyDescent="0.3">
      <c r="A53" s="7">
        <v>46</v>
      </c>
      <c r="B53" s="6" t="s">
        <v>53</v>
      </c>
      <c r="C53" s="7" t="s">
        <v>47</v>
      </c>
      <c r="D53" s="7">
        <v>1</v>
      </c>
      <c r="E53" s="7">
        <v>295</v>
      </c>
      <c r="F53" s="7">
        <v>44</v>
      </c>
      <c r="G53" s="7">
        <v>2</v>
      </c>
      <c r="H53" s="7">
        <v>1175</v>
      </c>
      <c r="I53" s="7">
        <v>23</v>
      </c>
      <c r="J53" s="7">
        <f t="shared" si="3"/>
        <v>3</v>
      </c>
      <c r="K53" s="7">
        <f t="shared" si="4"/>
        <v>1470</v>
      </c>
      <c r="L53" s="7">
        <f t="shared" si="5"/>
        <v>67</v>
      </c>
      <c r="M53" s="7">
        <v>24</v>
      </c>
      <c r="N53" s="7"/>
    </row>
    <row r="54" spans="1:14" x14ac:dyDescent="0.3">
      <c r="A54" s="7">
        <v>47</v>
      </c>
      <c r="B54" s="6" t="s">
        <v>60</v>
      </c>
      <c r="C54" s="7" t="s">
        <v>47</v>
      </c>
      <c r="D54" s="7">
        <v>0</v>
      </c>
      <c r="E54" s="7">
        <v>0</v>
      </c>
      <c r="F54" s="7">
        <v>80</v>
      </c>
      <c r="G54" s="7">
        <v>1</v>
      </c>
      <c r="H54" s="7">
        <v>200</v>
      </c>
      <c r="I54" s="7">
        <v>42</v>
      </c>
      <c r="J54" s="7">
        <f t="shared" si="3"/>
        <v>1</v>
      </c>
      <c r="K54" s="7">
        <f t="shared" si="4"/>
        <v>200</v>
      </c>
      <c r="L54" s="7">
        <f t="shared" si="5"/>
        <v>122</v>
      </c>
      <c r="M54" s="7">
        <v>59</v>
      </c>
      <c r="N54" s="7"/>
    </row>
    <row r="55" spans="1:14" x14ac:dyDescent="0.3">
      <c r="A55" s="7">
        <v>48</v>
      </c>
      <c r="B55" s="21" t="s">
        <v>56</v>
      </c>
      <c r="C55" s="7" t="s">
        <v>47</v>
      </c>
      <c r="D55" s="7">
        <v>3.5</v>
      </c>
      <c r="E55" s="7">
        <v>1980</v>
      </c>
      <c r="F55" s="7">
        <v>11.5</v>
      </c>
      <c r="G55" s="7">
        <v>0</v>
      </c>
      <c r="H55" s="7">
        <v>0</v>
      </c>
      <c r="I55" s="7">
        <v>81</v>
      </c>
      <c r="J55" s="7">
        <f t="shared" si="3"/>
        <v>3.5</v>
      </c>
      <c r="K55" s="7">
        <f t="shared" si="4"/>
        <v>1980</v>
      </c>
      <c r="L55" s="7">
        <f t="shared" si="5"/>
        <v>92.5</v>
      </c>
      <c r="M55" s="7">
        <v>42.5</v>
      </c>
      <c r="N55" s="7"/>
    </row>
    <row r="56" spans="1:14" x14ac:dyDescent="0.3">
      <c r="A56" s="7">
        <v>49</v>
      </c>
      <c r="B56" s="6" t="s">
        <v>54</v>
      </c>
      <c r="C56" s="7" t="s">
        <v>47</v>
      </c>
      <c r="D56" s="7">
        <v>1</v>
      </c>
      <c r="E56" s="7">
        <v>1125</v>
      </c>
      <c r="F56" s="7">
        <v>21</v>
      </c>
      <c r="G56" s="7">
        <v>1</v>
      </c>
      <c r="H56" s="7">
        <v>120</v>
      </c>
      <c r="I56" s="7">
        <v>46</v>
      </c>
      <c r="J56" s="7">
        <f t="shared" si="3"/>
        <v>2</v>
      </c>
      <c r="K56" s="7">
        <f t="shared" si="4"/>
        <v>1245</v>
      </c>
      <c r="L56" s="7">
        <f t="shared" si="5"/>
        <v>67</v>
      </c>
      <c r="M56" s="7">
        <v>25</v>
      </c>
      <c r="N56" s="7"/>
    </row>
    <row r="57" spans="1:14" x14ac:dyDescent="0.3">
      <c r="A57" s="7">
        <v>50</v>
      </c>
      <c r="B57" s="6" t="s">
        <v>58</v>
      </c>
      <c r="C57" s="7" t="s">
        <v>47</v>
      </c>
      <c r="D57" s="7">
        <v>3</v>
      </c>
      <c r="E57" s="7">
        <v>225</v>
      </c>
      <c r="F57" s="7">
        <v>47</v>
      </c>
      <c r="G57" s="7">
        <v>3</v>
      </c>
      <c r="H57" s="7">
        <v>1215</v>
      </c>
      <c r="I57" s="7">
        <v>22</v>
      </c>
      <c r="J57" s="7">
        <f t="shared" si="3"/>
        <v>6</v>
      </c>
      <c r="K57" s="7">
        <f t="shared" si="4"/>
        <v>1440</v>
      </c>
      <c r="L57" s="7">
        <f t="shared" si="5"/>
        <v>69</v>
      </c>
      <c r="M57" s="7">
        <v>30</v>
      </c>
      <c r="N57" s="7"/>
    </row>
    <row r="58" spans="1:14" x14ac:dyDescent="0.3">
      <c r="A58" s="7">
        <v>51</v>
      </c>
      <c r="B58" s="6" t="s">
        <v>52</v>
      </c>
      <c r="C58" s="7" t="s">
        <v>47</v>
      </c>
      <c r="D58" s="7">
        <v>0</v>
      </c>
      <c r="E58" s="7">
        <v>0</v>
      </c>
      <c r="F58" s="7">
        <v>80</v>
      </c>
      <c r="G58" s="7">
        <v>5</v>
      </c>
      <c r="H58" s="7">
        <v>570</v>
      </c>
      <c r="I58" s="7">
        <v>33</v>
      </c>
      <c r="J58" s="7">
        <f t="shared" si="3"/>
        <v>5</v>
      </c>
      <c r="K58" s="7">
        <f t="shared" si="4"/>
        <v>570</v>
      </c>
      <c r="L58" s="7">
        <f t="shared" si="5"/>
        <v>113</v>
      </c>
      <c r="M58" s="7">
        <v>54</v>
      </c>
      <c r="N58" s="7"/>
    </row>
    <row r="59" spans="1:14" x14ac:dyDescent="0.3">
      <c r="A59" s="7">
        <v>52</v>
      </c>
      <c r="B59" s="6" t="s">
        <v>46</v>
      </c>
      <c r="C59" s="7" t="s">
        <v>47</v>
      </c>
      <c r="D59" s="7">
        <v>2</v>
      </c>
      <c r="E59" s="7">
        <v>1300</v>
      </c>
      <c r="F59" s="7">
        <v>17</v>
      </c>
      <c r="G59" s="7">
        <v>0</v>
      </c>
      <c r="H59" s="7">
        <v>0</v>
      </c>
      <c r="I59" s="7">
        <v>81</v>
      </c>
      <c r="J59" s="7">
        <f t="shared" si="3"/>
        <v>2</v>
      </c>
      <c r="K59" s="7">
        <f t="shared" si="4"/>
        <v>1300</v>
      </c>
      <c r="L59" s="7">
        <f t="shared" si="5"/>
        <v>98</v>
      </c>
      <c r="M59" s="7">
        <v>48</v>
      </c>
      <c r="N59" s="7"/>
    </row>
    <row r="60" spans="1:14" x14ac:dyDescent="0.3">
      <c r="A60" s="7">
        <v>53</v>
      </c>
      <c r="B60" s="6" t="s">
        <v>59</v>
      </c>
      <c r="C60" s="7" t="s">
        <v>47</v>
      </c>
      <c r="D60" s="7">
        <v>0</v>
      </c>
      <c r="E60" s="7">
        <v>0</v>
      </c>
      <c r="F60" s="7">
        <v>80</v>
      </c>
      <c r="G60" s="7">
        <v>1</v>
      </c>
      <c r="H60" s="7">
        <v>900</v>
      </c>
      <c r="I60" s="7">
        <v>29</v>
      </c>
      <c r="J60" s="7">
        <f t="shared" si="3"/>
        <v>1</v>
      </c>
      <c r="K60" s="7">
        <f t="shared" si="4"/>
        <v>900</v>
      </c>
      <c r="L60" s="7">
        <f t="shared" si="5"/>
        <v>109</v>
      </c>
      <c r="M60" s="7">
        <v>53</v>
      </c>
      <c r="N60" s="7"/>
    </row>
    <row r="61" spans="1:14" x14ac:dyDescent="0.3">
      <c r="A61" s="7">
        <v>54</v>
      </c>
      <c r="B61" s="20" t="s">
        <v>48</v>
      </c>
      <c r="C61" s="7" t="s">
        <v>47</v>
      </c>
      <c r="D61" s="7">
        <v>0.5</v>
      </c>
      <c r="E61" s="7">
        <v>627.5</v>
      </c>
      <c r="F61" s="7">
        <v>39.5</v>
      </c>
      <c r="G61" s="7">
        <v>0</v>
      </c>
      <c r="H61" s="7">
        <v>0</v>
      </c>
      <c r="I61" s="7">
        <v>81</v>
      </c>
      <c r="J61" s="7">
        <f t="shared" si="3"/>
        <v>0.5</v>
      </c>
      <c r="K61" s="7">
        <f t="shared" si="4"/>
        <v>627.5</v>
      </c>
      <c r="L61" s="7">
        <f t="shared" si="5"/>
        <v>120.5</v>
      </c>
      <c r="M61" s="7">
        <v>57.5</v>
      </c>
      <c r="N61" s="7"/>
    </row>
    <row r="62" spans="1:14" x14ac:dyDescent="0.3">
      <c r="A62" s="7">
        <v>55</v>
      </c>
      <c r="B62" s="20" t="s">
        <v>49</v>
      </c>
      <c r="C62" s="7" t="s">
        <v>47</v>
      </c>
      <c r="D62" s="7">
        <v>0.5</v>
      </c>
      <c r="E62" s="7">
        <v>627.5</v>
      </c>
      <c r="F62" s="7">
        <v>39.5</v>
      </c>
      <c r="G62" s="7">
        <v>0</v>
      </c>
      <c r="H62" s="7">
        <v>0</v>
      </c>
      <c r="I62" s="7">
        <v>81</v>
      </c>
      <c r="J62" s="7">
        <f t="shared" si="3"/>
        <v>0.5</v>
      </c>
      <c r="K62" s="7">
        <f t="shared" si="4"/>
        <v>627.5</v>
      </c>
      <c r="L62" s="7">
        <f t="shared" si="5"/>
        <v>120.5</v>
      </c>
      <c r="M62" s="7">
        <v>57.5</v>
      </c>
      <c r="N62" s="7"/>
    </row>
    <row r="63" spans="1:14" x14ac:dyDescent="0.3">
      <c r="A63" s="7">
        <v>56</v>
      </c>
      <c r="B63" s="6" t="s">
        <v>57</v>
      </c>
      <c r="C63" s="7" t="s">
        <v>47</v>
      </c>
      <c r="D63" s="7">
        <v>3</v>
      </c>
      <c r="E63" s="7">
        <v>1465</v>
      </c>
      <c r="F63" s="7">
        <v>16</v>
      </c>
      <c r="G63" s="7">
        <v>13</v>
      </c>
      <c r="H63" s="7">
        <v>1060</v>
      </c>
      <c r="I63" s="7">
        <v>24</v>
      </c>
      <c r="J63" s="7">
        <f t="shared" si="3"/>
        <v>16</v>
      </c>
      <c r="K63" s="7">
        <f t="shared" si="4"/>
        <v>2525</v>
      </c>
      <c r="L63" s="7">
        <f t="shared" si="5"/>
        <v>40</v>
      </c>
      <c r="M63" s="7">
        <v>13</v>
      </c>
      <c r="N63" s="7"/>
    </row>
    <row r="64" spans="1:14" x14ac:dyDescent="0.3">
      <c r="A64" s="7">
        <v>57</v>
      </c>
      <c r="B64" s="21" t="s">
        <v>55</v>
      </c>
      <c r="C64" s="7" t="s">
        <v>47</v>
      </c>
      <c r="D64" s="7">
        <v>3.5</v>
      </c>
      <c r="E64" s="7">
        <v>1980</v>
      </c>
      <c r="F64" s="7">
        <v>11.5</v>
      </c>
      <c r="G64" s="7">
        <v>0</v>
      </c>
      <c r="H64" s="7">
        <v>0</v>
      </c>
      <c r="I64" s="7">
        <v>81</v>
      </c>
      <c r="J64" s="7">
        <f t="shared" si="3"/>
        <v>3.5</v>
      </c>
      <c r="K64" s="7">
        <f t="shared" si="4"/>
        <v>1980</v>
      </c>
      <c r="L64" s="7">
        <f t="shared" si="5"/>
        <v>92.5</v>
      </c>
      <c r="M64" s="7">
        <v>42.5</v>
      </c>
      <c r="N64" s="7"/>
    </row>
    <row r="65" spans="1:14" x14ac:dyDescent="0.3">
      <c r="A65" s="7">
        <v>58</v>
      </c>
      <c r="B65" s="6" t="s">
        <v>50</v>
      </c>
      <c r="C65" s="7" t="s">
        <v>47</v>
      </c>
      <c r="D65" s="7">
        <v>14</v>
      </c>
      <c r="E65" s="7">
        <v>760</v>
      </c>
      <c r="F65" s="7">
        <v>32</v>
      </c>
      <c r="G65" s="7">
        <v>2</v>
      </c>
      <c r="H65" s="7">
        <v>125</v>
      </c>
      <c r="I65" s="7">
        <v>45</v>
      </c>
      <c r="J65" s="7">
        <f t="shared" si="3"/>
        <v>16</v>
      </c>
      <c r="K65" s="7">
        <f t="shared" si="4"/>
        <v>885</v>
      </c>
      <c r="L65" s="7">
        <f t="shared" si="5"/>
        <v>77</v>
      </c>
      <c r="M65" s="7">
        <v>33</v>
      </c>
      <c r="N65" s="7"/>
    </row>
    <row r="66" spans="1:14" x14ac:dyDescent="0.3">
      <c r="A66" s="7">
        <v>59</v>
      </c>
      <c r="B66" s="6" t="s">
        <v>61</v>
      </c>
      <c r="C66" s="7" t="s">
        <v>47</v>
      </c>
      <c r="D66" s="7">
        <v>0</v>
      </c>
      <c r="E66" s="7">
        <v>0</v>
      </c>
      <c r="F66" s="7">
        <v>80</v>
      </c>
      <c r="G66" s="7">
        <v>1</v>
      </c>
      <c r="H66" s="7">
        <v>245</v>
      </c>
      <c r="I66" s="7">
        <v>39</v>
      </c>
      <c r="J66" s="7">
        <f t="shared" si="3"/>
        <v>1</v>
      </c>
      <c r="K66" s="7">
        <f t="shared" si="4"/>
        <v>245</v>
      </c>
      <c r="L66" s="7">
        <f t="shared" si="5"/>
        <v>119</v>
      </c>
      <c r="M66" s="7">
        <v>56</v>
      </c>
      <c r="N66" s="7"/>
    </row>
    <row r="67" spans="1:14" x14ac:dyDescent="0.3">
      <c r="A67" s="7">
        <v>60</v>
      </c>
      <c r="B67" s="6" t="s">
        <v>51</v>
      </c>
      <c r="C67" s="7" t="s">
        <v>47</v>
      </c>
      <c r="D67" s="7">
        <v>1</v>
      </c>
      <c r="E67" s="7">
        <v>810</v>
      </c>
      <c r="F67" s="7">
        <v>30</v>
      </c>
      <c r="G67" s="7">
        <v>2</v>
      </c>
      <c r="H67" s="7">
        <v>235</v>
      </c>
      <c r="I67" s="7">
        <v>40</v>
      </c>
      <c r="J67" s="7">
        <f t="shared" si="3"/>
        <v>3</v>
      </c>
      <c r="K67" s="7">
        <f t="shared" si="4"/>
        <v>1045</v>
      </c>
      <c r="L67" s="7">
        <f t="shared" si="5"/>
        <v>70</v>
      </c>
      <c r="M67" s="7">
        <v>31</v>
      </c>
      <c r="N67" s="7"/>
    </row>
    <row r="68" spans="1:14" x14ac:dyDescent="0.3">
      <c r="A68" s="7">
        <v>61</v>
      </c>
      <c r="B68" s="6" t="s">
        <v>88</v>
      </c>
      <c r="C68" s="7" t="s">
        <v>83</v>
      </c>
      <c r="D68" s="7">
        <v>0</v>
      </c>
      <c r="E68" s="7">
        <v>0</v>
      </c>
      <c r="F68" s="7">
        <v>80</v>
      </c>
      <c r="G68" s="7">
        <v>4</v>
      </c>
      <c r="H68" s="7">
        <v>2310</v>
      </c>
      <c r="I68" s="7">
        <v>9</v>
      </c>
      <c r="J68" s="7">
        <f t="shared" si="3"/>
        <v>4</v>
      </c>
      <c r="K68" s="7">
        <f t="shared" si="4"/>
        <v>2310</v>
      </c>
      <c r="L68" s="7">
        <f t="shared" si="5"/>
        <v>89</v>
      </c>
      <c r="M68" s="7">
        <v>39</v>
      </c>
      <c r="N68" s="7"/>
    </row>
    <row r="69" spans="1:14" x14ac:dyDescent="0.3">
      <c r="A69" s="7">
        <v>62</v>
      </c>
      <c r="B69" s="6" t="s">
        <v>86</v>
      </c>
      <c r="C69" s="7" t="s">
        <v>83</v>
      </c>
      <c r="D69" s="7">
        <v>2</v>
      </c>
      <c r="E69" s="7">
        <v>2520</v>
      </c>
      <c r="F69" s="7">
        <v>6</v>
      </c>
      <c r="G69" s="7">
        <v>1</v>
      </c>
      <c r="H69" s="7">
        <v>1640</v>
      </c>
      <c r="I69" s="7">
        <v>16</v>
      </c>
      <c r="J69" s="7">
        <f t="shared" si="3"/>
        <v>3</v>
      </c>
      <c r="K69" s="7">
        <f t="shared" si="4"/>
        <v>4160</v>
      </c>
      <c r="L69" s="7">
        <f t="shared" si="5"/>
        <v>22</v>
      </c>
      <c r="M69" s="7">
        <v>5</v>
      </c>
      <c r="N69" s="7"/>
    </row>
    <row r="70" spans="1:14" x14ac:dyDescent="0.3">
      <c r="A70" s="7">
        <v>63</v>
      </c>
      <c r="B70" s="22" t="s">
        <v>82</v>
      </c>
      <c r="C70" s="7" t="s">
        <v>83</v>
      </c>
      <c r="D70" s="7">
        <v>0</v>
      </c>
      <c r="E70" s="7">
        <v>0</v>
      </c>
      <c r="F70" s="7">
        <v>80</v>
      </c>
      <c r="G70" s="7">
        <v>0</v>
      </c>
      <c r="H70" s="7">
        <v>0</v>
      </c>
      <c r="I70" s="7">
        <v>81</v>
      </c>
      <c r="J70" s="7">
        <f t="shared" si="3"/>
        <v>0</v>
      </c>
      <c r="K70" s="7">
        <f t="shared" si="4"/>
        <v>0</v>
      </c>
      <c r="L70" s="7">
        <f t="shared" si="5"/>
        <v>161</v>
      </c>
      <c r="M70" s="7">
        <v>81</v>
      </c>
      <c r="N70" s="7"/>
    </row>
    <row r="71" spans="1:14" x14ac:dyDescent="0.3">
      <c r="A71" s="7">
        <v>64</v>
      </c>
      <c r="B71" s="22" t="s">
        <v>84</v>
      </c>
      <c r="C71" s="7" t="s">
        <v>83</v>
      </c>
      <c r="D71" s="7">
        <v>0</v>
      </c>
      <c r="E71" s="7">
        <v>0</v>
      </c>
      <c r="F71" s="7">
        <v>80</v>
      </c>
      <c r="G71" s="7">
        <v>0</v>
      </c>
      <c r="H71" s="7">
        <v>0</v>
      </c>
      <c r="I71" s="7">
        <v>81</v>
      </c>
      <c r="J71" s="7">
        <f t="shared" si="3"/>
        <v>0</v>
      </c>
      <c r="K71" s="7">
        <f t="shared" si="4"/>
        <v>0</v>
      </c>
      <c r="L71" s="7">
        <f t="shared" si="5"/>
        <v>161</v>
      </c>
      <c r="M71" s="7">
        <v>81</v>
      </c>
      <c r="N71" s="7"/>
    </row>
    <row r="72" spans="1:14" x14ac:dyDescent="0.3">
      <c r="A72" s="7">
        <v>65</v>
      </c>
      <c r="B72" s="6" t="s">
        <v>85</v>
      </c>
      <c r="C72" s="7" t="s">
        <v>83</v>
      </c>
      <c r="D72" s="7">
        <v>10</v>
      </c>
      <c r="E72" s="7">
        <v>705</v>
      </c>
      <c r="F72" s="7">
        <v>35</v>
      </c>
      <c r="G72" s="7">
        <v>12</v>
      </c>
      <c r="H72" s="7">
        <v>960</v>
      </c>
      <c r="I72" s="7">
        <v>26</v>
      </c>
      <c r="J72" s="7">
        <f t="shared" ref="J72:J88" si="6">D72+G72</f>
        <v>22</v>
      </c>
      <c r="K72" s="7">
        <f t="shared" ref="K72:K88" si="7">E72+H72</f>
        <v>1665</v>
      </c>
      <c r="L72" s="7">
        <f t="shared" ref="L72:L88" si="8">F72+I72</f>
        <v>61</v>
      </c>
      <c r="M72" s="7">
        <v>20</v>
      </c>
      <c r="N72" s="7"/>
    </row>
    <row r="73" spans="1:14" x14ac:dyDescent="0.3">
      <c r="A73" s="7">
        <v>66</v>
      </c>
      <c r="B73" s="6" t="s">
        <v>87</v>
      </c>
      <c r="C73" s="7" t="s">
        <v>83</v>
      </c>
      <c r="D73" s="7">
        <v>0</v>
      </c>
      <c r="E73" s="7">
        <v>0</v>
      </c>
      <c r="F73" s="7">
        <v>80</v>
      </c>
      <c r="G73" s="7">
        <v>0</v>
      </c>
      <c r="H73" s="7">
        <v>0</v>
      </c>
      <c r="I73" s="7">
        <v>81</v>
      </c>
      <c r="J73" s="7">
        <f t="shared" si="6"/>
        <v>0</v>
      </c>
      <c r="K73" s="7">
        <f t="shared" si="7"/>
        <v>0</v>
      </c>
      <c r="L73" s="7">
        <f t="shared" si="8"/>
        <v>161</v>
      </c>
      <c r="M73" s="7">
        <v>81</v>
      </c>
      <c r="N73" s="7"/>
    </row>
    <row r="74" spans="1:14" x14ac:dyDescent="0.3">
      <c r="A74" s="7">
        <v>67</v>
      </c>
      <c r="B74" s="6" t="s">
        <v>117</v>
      </c>
      <c r="C74" s="7" t="s">
        <v>83</v>
      </c>
      <c r="D74" s="7">
        <v>0</v>
      </c>
      <c r="E74" s="7">
        <v>0</v>
      </c>
      <c r="F74" s="7">
        <v>80</v>
      </c>
      <c r="G74" s="7">
        <v>0</v>
      </c>
      <c r="H74" s="7">
        <v>0</v>
      </c>
      <c r="I74" s="7">
        <v>81</v>
      </c>
      <c r="J74" s="7">
        <f t="shared" si="6"/>
        <v>0</v>
      </c>
      <c r="K74" s="7">
        <f t="shared" si="7"/>
        <v>0</v>
      </c>
      <c r="L74" s="7">
        <f t="shared" si="8"/>
        <v>161</v>
      </c>
      <c r="M74" s="7">
        <v>81</v>
      </c>
      <c r="N74" s="7"/>
    </row>
    <row r="75" spans="1:14" x14ac:dyDescent="0.3">
      <c r="A75" s="7">
        <v>68</v>
      </c>
      <c r="B75" s="6" t="s">
        <v>81</v>
      </c>
      <c r="C75" s="7" t="s">
        <v>75</v>
      </c>
      <c r="D75" s="7">
        <v>2</v>
      </c>
      <c r="E75" s="7">
        <v>1010</v>
      </c>
      <c r="F75" s="7">
        <v>25</v>
      </c>
      <c r="G75" s="7">
        <v>0</v>
      </c>
      <c r="H75" s="7">
        <v>0</v>
      </c>
      <c r="I75" s="7">
        <v>81</v>
      </c>
      <c r="J75" s="7">
        <f t="shared" si="6"/>
        <v>2</v>
      </c>
      <c r="K75" s="7">
        <f t="shared" si="7"/>
        <v>1010</v>
      </c>
      <c r="L75" s="7">
        <f t="shared" si="8"/>
        <v>106</v>
      </c>
      <c r="M75" s="7">
        <v>51</v>
      </c>
      <c r="N75" s="7"/>
    </row>
    <row r="76" spans="1:14" x14ac:dyDescent="0.3">
      <c r="A76" s="7">
        <v>69</v>
      </c>
      <c r="B76" s="6" t="s">
        <v>79</v>
      </c>
      <c r="C76" s="7" t="s">
        <v>75</v>
      </c>
      <c r="D76" s="7">
        <v>1</v>
      </c>
      <c r="E76" s="7">
        <v>915</v>
      </c>
      <c r="F76" s="7">
        <v>28</v>
      </c>
      <c r="G76" s="7">
        <v>2</v>
      </c>
      <c r="H76" s="7">
        <v>2515</v>
      </c>
      <c r="I76" s="7">
        <v>7</v>
      </c>
      <c r="J76" s="7">
        <f t="shared" si="6"/>
        <v>3</v>
      </c>
      <c r="K76" s="7">
        <f t="shared" si="7"/>
        <v>3430</v>
      </c>
      <c r="L76" s="7">
        <f t="shared" si="8"/>
        <v>35</v>
      </c>
      <c r="M76" s="7">
        <v>10</v>
      </c>
      <c r="N76" s="7"/>
    </row>
    <row r="77" spans="1:14" x14ac:dyDescent="0.3">
      <c r="A77" s="7">
        <v>70</v>
      </c>
      <c r="B77" s="6" t="s">
        <v>78</v>
      </c>
      <c r="C77" s="7" t="s">
        <v>75</v>
      </c>
      <c r="D77" s="7">
        <v>0</v>
      </c>
      <c r="E77" s="7">
        <v>0</v>
      </c>
      <c r="F77" s="7">
        <v>80</v>
      </c>
      <c r="G77" s="7">
        <v>1</v>
      </c>
      <c r="H77" s="7">
        <v>1890</v>
      </c>
      <c r="I77" s="7">
        <v>13</v>
      </c>
      <c r="J77" s="7">
        <f t="shared" si="6"/>
        <v>1</v>
      </c>
      <c r="K77" s="7">
        <f t="shared" si="7"/>
        <v>1890</v>
      </c>
      <c r="L77" s="7">
        <f t="shared" si="8"/>
        <v>93</v>
      </c>
      <c r="M77" s="7">
        <v>44</v>
      </c>
      <c r="N77" s="7"/>
    </row>
    <row r="78" spans="1:14" x14ac:dyDescent="0.3">
      <c r="A78" s="7">
        <v>71</v>
      </c>
      <c r="B78" s="6" t="s">
        <v>77</v>
      </c>
      <c r="C78" s="7" t="s">
        <v>75</v>
      </c>
      <c r="D78" s="7">
        <v>0</v>
      </c>
      <c r="E78" s="7">
        <v>0</v>
      </c>
      <c r="F78" s="7">
        <v>80</v>
      </c>
      <c r="G78" s="7">
        <v>0</v>
      </c>
      <c r="H78" s="7">
        <v>0</v>
      </c>
      <c r="I78" s="7">
        <v>81</v>
      </c>
      <c r="J78" s="7">
        <f t="shared" si="6"/>
        <v>0</v>
      </c>
      <c r="K78" s="7">
        <f t="shared" si="7"/>
        <v>0</v>
      </c>
      <c r="L78" s="7">
        <f t="shared" si="8"/>
        <v>161</v>
      </c>
      <c r="M78" s="7">
        <v>81</v>
      </c>
      <c r="N78" s="7"/>
    </row>
    <row r="79" spans="1:14" x14ac:dyDescent="0.3">
      <c r="A79" s="7">
        <v>72</v>
      </c>
      <c r="B79" s="6" t="s">
        <v>80</v>
      </c>
      <c r="C79" s="7" t="s">
        <v>75</v>
      </c>
      <c r="D79" s="7">
        <v>0</v>
      </c>
      <c r="E79" s="7">
        <v>0</v>
      </c>
      <c r="F79" s="7">
        <v>80</v>
      </c>
      <c r="G79" s="7">
        <v>0</v>
      </c>
      <c r="H79" s="7">
        <v>0</v>
      </c>
      <c r="I79" s="7">
        <v>81</v>
      </c>
      <c r="J79" s="7">
        <f t="shared" si="6"/>
        <v>0</v>
      </c>
      <c r="K79" s="7">
        <f t="shared" si="7"/>
        <v>0</v>
      </c>
      <c r="L79" s="7">
        <f t="shared" si="8"/>
        <v>161</v>
      </c>
      <c r="M79" s="7">
        <v>81</v>
      </c>
      <c r="N79" s="7"/>
    </row>
    <row r="80" spans="1:14" x14ac:dyDescent="0.3">
      <c r="A80" s="7">
        <v>73</v>
      </c>
      <c r="B80" s="6" t="s">
        <v>74</v>
      </c>
      <c r="C80" s="7" t="s">
        <v>75</v>
      </c>
      <c r="D80" s="7">
        <v>4</v>
      </c>
      <c r="E80" s="7">
        <v>1690</v>
      </c>
      <c r="F80" s="7">
        <v>15</v>
      </c>
      <c r="G80" s="7">
        <v>0</v>
      </c>
      <c r="H80" s="7">
        <v>0</v>
      </c>
      <c r="I80" s="7">
        <v>81</v>
      </c>
      <c r="J80" s="7">
        <f t="shared" si="6"/>
        <v>4</v>
      </c>
      <c r="K80" s="7">
        <f t="shared" si="7"/>
        <v>1690</v>
      </c>
      <c r="L80" s="7">
        <f t="shared" si="8"/>
        <v>96</v>
      </c>
      <c r="M80" s="7">
        <v>47</v>
      </c>
      <c r="N80" s="7"/>
    </row>
    <row r="81" spans="1:14" x14ac:dyDescent="0.3">
      <c r="A81" s="7">
        <v>74</v>
      </c>
      <c r="B81" s="6" t="s">
        <v>76</v>
      </c>
      <c r="C81" s="7" t="s">
        <v>75</v>
      </c>
      <c r="D81" s="7">
        <v>0</v>
      </c>
      <c r="E81" s="7">
        <v>0</v>
      </c>
      <c r="F81" s="7">
        <v>80</v>
      </c>
      <c r="G81" s="7">
        <v>2</v>
      </c>
      <c r="H81" s="7">
        <v>3160</v>
      </c>
      <c r="I81" s="7">
        <v>3</v>
      </c>
      <c r="J81" s="7">
        <f t="shared" si="6"/>
        <v>2</v>
      </c>
      <c r="K81" s="7">
        <f t="shared" si="7"/>
        <v>3160</v>
      </c>
      <c r="L81" s="7">
        <f t="shared" si="8"/>
        <v>83</v>
      </c>
      <c r="M81" s="7">
        <v>38</v>
      </c>
      <c r="N81" s="7"/>
    </row>
    <row r="82" spans="1:14" x14ac:dyDescent="0.3">
      <c r="A82" s="7">
        <v>75</v>
      </c>
      <c r="B82" s="6" t="s">
        <v>112</v>
      </c>
      <c r="C82" s="7" t="s">
        <v>75</v>
      </c>
      <c r="D82" s="7">
        <v>0</v>
      </c>
      <c r="E82" s="7">
        <v>0</v>
      </c>
      <c r="F82" s="7">
        <v>81</v>
      </c>
      <c r="G82" s="7">
        <v>2</v>
      </c>
      <c r="H82" s="7">
        <v>1870</v>
      </c>
      <c r="I82" s="7">
        <v>14</v>
      </c>
      <c r="J82" s="7">
        <f t="shared" si="6"/>
        <v>2</v>
      </c>
      <c r="K82" s="7">
        <f t="shared" si="7"/>
        <v>1870</v>
      </c>
      <c r="L82" s="7">
        <f t="shared" si="8"/>
        <v>95</v>
      </c>
      <c r="M82" s="7">
        <v>46</v>
      </c>
      <c r="N82" s="7"/>
    </row>
    <row r="83" spans="1:14" x14ac:dyDescent="0.3">
      <c r="A83" s="7">
        <v>76</v>
      </c>
      <c r="B83" s="6" t="s">
        <v>64</v>
      </c>
      <c r="C83" s="7" t="s">
        <v>63</v>
      </c>
      <c r="D83" s="7">
        <v>2</v>
      </c>
      <c r="E83" s="7">
        <v>1970</v>
      </c>
      <c r="F83" s="7">
        <v>13</v>
      </c>
      <c r="G83" s="7">
        <v>1</v>
      </c>
      <c r="H83" s="7">
        <v>2660</v>
      </c>
      <c r="I83" s="7">
        <v>4</v>
      </c>
      <c r="J83" s="7">
        <f t="shared" si="6"/>
        <v>3</v>
      </c>
      <c r="K83" s="7">
        <f t="shared" si="7"/>
        <v>4630</v>
      </c>
      <c r="L83" s="7">
        <f t="shared" si="8"/>
        <v>17</v>
      </c>
      <c r="M83" s="7">
        <v>1</v>
      </c>
      <c r="N83" s="7"/>
    </row>
    <row r="84" spans="1:14" x14ac:dyDescent="0.3">
      <c r="A84" s="7">
        <v>77</v>
      </c>
      <c r="B84" s="6" t="s">
        <v>62</v>
      </c>
      <c r="C84" s="7" t="s">
        <v>63</v>
      </c>
      <c r="D84" s="7">
        <v>1</v>
      </c>
      <c r="E84" s="7">
        <v>900</v>
      </c>
      <c r="F84" s="7">
        <v>29</v>
      </c>
      <c r="G84" s="7">
        <v>1</v>
      </c>
      <c r="H84" s="7">
        <v>285</v>
      </c>
      <c r="I84" s="7">
        <v>38</v>
      </c>
      <c r="J84" s="7">
        <f t="shared" si="6"/>
        <v>2</v>
      </c>
      <c r="K84" s="7">
        <f t="shared" si="7"/>
        <v>1185</v>
      </c>
      <c r="L84" s="7">
        <f t="shared" si="8"/>
        <v>67</v>
      </c>
      <c r="M84" s="7">
        <v>26</v>
      </c>
      <c r="N84" s="7"/>
    </row>
    <row r="85" spans="1:14" x14ac:dyDescent="0.3">
      <c r="A85" s="7">
        <v>78</v>
      </c>
      <c r="B85" s="6" t="s">
        <v>68</v>
      </c>
      <c r="C85" s="7" t="s">
        <v>63</v>
      </c>
      <c r="D85" s="7">
        <v>1</v>
      </c>
      <c r="E85" s="7">
        <v>1215</v>
      </c>
      <c r="F85" s="7">
        <v>18.5</v>
      </c>
      <c r="G85" s="7">
        <v>1</v>
      </c>
      <c r="H85" s="7">
        <v>100</v>
      </c>
      <c r="I85" s="7">
        <v>47</v>
      </c>
      <c r="J85" s="7">
        <f t="shared" si="6"/>
        <v>2</v>
      </c>
      <c r="K85" s="7">
        <f t="shared" si="7"/>
        <v>1315</v>
      </c>
      <c r="L85" s="7">
        <f t="shared" si="8"/>
        <v>65.5</v>
      </c>
      <c r="M85" s="7">
        <v>22</v>
      </c>
      <c r="N85" s="7"/>
    </row>
    <row r="86" spans="1:14" x14ac:dyDescent="0.3">
      <c r="A86" s="7">
        <v>79</v>
      </c>
      <c r="B86" s="6" t="s">
        <v>67</v>
      </c>
      <c r="C86" s="7" t="s">
        <v>63</v>
      </c>
      <c r="D86" s="7">
        <v>0</v>
      </c>
      <c r="E86" s="7">
        <v>0</v>
      </c>
      <c r="F86" s="7">
        <v>80</v>
      </c>
      <c r="G86" s="7">
        <v>2</v>
      </c>
      <c r="H86" s="7">
        <v>2055</v>
      </c>
      <c r="I86" s="7">
        <v>12</v>
      </c>
      <c r="J86" s="7">
        <f t="shared" si="6"/>
        <v>2</v>
      </c>
      <c r="K86" s="7">
        <f t="shared" si="7"/>
        <v>2055</v>
      </c>
      <c r="L86" s="7">
        <f t="shared" si="8"/>
        <v>92</v>
      </c>
      <c r="M86" s="7">
        <v>41</v>
      </c>
      <c r="N86" s="7"/>
    </row>
    <row r="87" spans="1:14" x14ac:dyDescent="0.3">
      <c r="A87" s="7">
        <v>80</v>
      </c>
      <c r="B87" s="6" t="s">
        <v>65</v>
      </c>
      <c r="C87" s="7" t="s">
        <v>63</v>
      </c>
      <c r="D87" s="7">
        <v>2</v>
      </c>
      <c r="E87" s="7">
        <v>3220</v>
      </c>
      <c r="F87" s="7">
        <v>5</v>
      </c>
      <c r="G87" s="7">
        <v>1</v>
      </c>
      <c r="H87" s="7">
        <v>935</v>
      </c>
      <c r="I87" s="7">
        <v>27</v>
      </c>
      <c r="J87" s="7">
        <f t="shared" si="6"/>
        <v>3</v>
      </c>
      <c r="K87" s="7">
        <f t="shared" si="7"/>
        <v>4155</v>
      </c>
      <c r="L87" s="7">
        <f t="shared" si="8"/>
        <v>32</v>
      </c>
      <c r="M87" s="7">
        <v>9</v>
      </c>
      <c r="N87" s="7"/>
    </row>
    <row r="88" spans="1:14" x14ac:dyDescent="0.3">
      <c r="A88" s="7">
        <v>81</v>
      </c>
      <c r="B88" s="6" t="s">
        <v>66</v>
      </c>
      <c r="C88" s="7" t="s">
        <v>63</v>
      </c>
      <c r="D88" s="7">
        <v>1</v>
      </c>
      <c r="E88" s="7">
        <v>60</v>
      </c>
      <c r="F88" s="7">
        <v>50</v>
      </c>
      <c r="G88" s="7">
        <v>3</v>
      </c>
      <c r="H88" s="7">
        <v>1315</v>
      </c>
      <c r="I88" s="7">
        <v>21</v>
      </c>
      <c r="J88" s="7">
        <f t="shared" si="6"/>
        <v>4</v>
      </c>
      <c r="K88" s="7">
        <f t="shared" si="7"/>
        <v>1375</v>
      </c>
      <c r="L88" s="7">
        <f t="shared" si="8"/>
        <v>71</v>
      </c>
      <c r="M88" s="7">
        <v>32</v>
      </c>
      <c r="N88" s="7"/>
    </row>
    <row r="90" spans="1:14" x14ac:dyDescent="0.3">
      <c r="B90" s="32" t="s">
        <v>10</v>
      </c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</row>
  </sheetData>
  <sheetProtection algorithmName="SHA-512" hashValue="thYpdX5XT89WeQb3fiocoSDgOPu15/CDU4m6/E3Sp3fISshHwctHo/5jifVmW+F8jVsm6XMmN9UbQ1ZykuPZcg==" saltValue="anr6DS3t6z7kLJ94CYvwIA==" spinCount="100000" sheet="1" objects="1" scenarios="1"/>
  <sortState ref="A8:N88">
    <sortCondition ref="C8:C88"/>
    <sortCondition ref="B8:B88"/>
  </sortState>
  <mergeCells count="4">
    <mergeCell ref="A2:N2"/>
    <mergeCell ref="A3:N3"/>
    <mergeCell ref="A4:N4"/>
    <mergeCell ref="B90:N9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945AA-136B-4D83-93BB-FE996E6C14F9}">
  <dimension ref="A1:N90"/>
  <sheetViews>
    <sheetView workbookViewId="0">
      <selection activeCell="P83" sqref="P83"/>
    </sheetView>
  </sheetViews>
  <sheetFormatPr defaultRowHeight="15.6" x14ac:dyDescent="0.3"/>
  <cols>
    <col min="1" max="1" width="4.6640625" style="2" customWidth="1"/>
    <col min="2" max="2" width="22.77734375" style="1" customWidth="1"/>
    <col min="3" max="3" width="16.5546875" style="2" customWidth="1"/>
    <col min="4" max="4" width="8.5546875" style="2" customWidth="1"/>
    <col min="5" max="5" width="9.33203125" style="2" customWidth="1"/>
    <col min="6" max="6" width="8.33203125" style="2" customWidth="1"/>
    <col min="7" max="7" width="8.44140625" style="2" customWidth="1"/>
    <col min="8" max="8" width="9.33203125" style="2" customWidth="1"/>
    <col min="9" max="9" width="8.21875" style="2" customWidth="1"/>
    <col min="10" max="10" width="8.6640625" style="2" customWidth="1"/>
    <col min="11" max="11" width="9.33203125" style="2" customWidth="1"/>
    <col min="12" max="12" width="8.109375" style="2" customWidth="1"/>
    <col min="13" max="13" width="7.88671875" style="2" customWidth="1"/>
    <col min="14" max="14" width="12.6640625" style="2" customWidth="1"/>
    <col min="15" max="16384" width="8.88671875" style="1"/>
  </cols>
  <sheetData>
    <row r="1" spans="1:14" ht="6.6" customHeight="1" x14ac:dyDescent="0.3"/>
    <row r="2" spans="1:14" x14ac:dyDescent="0.3">
      <c r="A2" s="31" t="s">
        <v>4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spans="1:14" x14ac:dyDescent="0.3">
      <c r="A3" s="31" t="s">
        <v>11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</row>
    <row r="4" spans="1:14" x14ac:dyDescent="0.3">
      <c r="A4" s="31" t="s">
        <v>12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</row>
    <row r="5" spans="1:14" ht="5.4" customHeight="1" x14ac:dyDescent="0.3"/>
    <row r="6" spans="1:14" x14ac:dyDescent="0.3">
      <c r="D6" s="14"/>
      <c r="E6" s="14" t="s">
        <v>16</v>
      </c>
      <c r="F6" s="14"/>
      <c r="G6" s="15"/>
      <c r="H6" s="15" t="s">
        <v>17</v>
      </c>
      <c r="I6" s="15"/>
      <c r="J6" s="16"/>
      <c r="K6" s="16" t="s">
        <v>18</v>
      </c>
      <c r="L6" s="16"/>
      <c r="M6" s="16"/>
    </row>
    <row r="7" spans="1:14" s="18" customFormat="1" ht="73.2" customHeight="1" x14ac:dyDescent="0.3">
      <c r="A7" s="10" t="s">
        <v>0</v>
      </c>
      <c r="B7" s="11" t="s">
        <v>1</v>
      </c>
      <c r="C7" s="11" t="s">
        <v>3</v>
      </c>
      <c r="D7" s="10" t="s">
        <v>13</v>
      </c>
      <c r="E7" s="10" t="s">
        <v>2</v>
      </c>
      <c r="F7" s="10" t="s">
        <v>14</v>
      </c>
      <c r="G7" s="12" t="s">
        <v>13</v>
      </c>
      <c r="H7" s="12" t="s">
        <v>2</v>
      </c>
      <c r="I7" s="12" t="s">
        <v>15</v>
      </c>
      <c r="J7" s="13" t="s">
        <v>19</v>
      </c>
      <c r="K7" s="13" t="s">
        <v>20</v>
      </c>
      <c r="L7" s="13" t="s">
        <v>21</v>
      </c>
      <c r="M7" s="13" t="s">
        <v>9</v>
      </c>
      <c r="N7" s="10" t="s">
        <v>22</v>
      </c>
    </row>
    <row r="8" spans="1:14" x14ac:dyDescent="0.3">
      <c r="A8" s="7">
        <v>1</v>
      </c>
      <c r="B8" s="6" t="s">
        <v>64</v>
      </c>
      <c r="C8" s="7" t="s">
        <v>63</v>
      </c>
      <c r="D8" s="7">
        <v>2</v>
      </c>
      <c r="E8" s="7">
        <v>1970</v>
      </c>
      <c r="F8" s="7">
        <v>13</v>
      </c>
      <c r="G8" s="7">
        <v>1</v>
      </c>
      <c r="H8" s="7">
        <v>2660</v>
      </c>
      <c r="I8" s="7">
        <v>4</v>
      </c>
      <c r="J8" s="7">
        <f t="shared" ref="J8:J39" si="0">D8+G8</f>
        <v>3</v>
      </c>
      <c r="K8" s="7">
        <f t="shared" ref="K8:K39" si="1">E8+H8</f>
        <v>4630</v>
      </c>
      <c r="L8" s="7">
        <f t="shared" ref="L8:L39" si="2">F8+I8</f>
        <v>17</v>
      </c>
      <c r="M8" s="7">
        <v>1</v>
      </c>
      <c r="N8" s="7"/>
    </row>
    <row r="9" spans="1:14" x14ac:dyDescent="0.3">
      <c r="A9" s="7">
        <v>2</v>
      </c>
      <c r="B9" s="23" t="s">
        <v>89</v>
      </c>
      <c r="C9" s="7" t="s">
        <v>90</v>
      </c>
      <c r="D9" s="7">
        <v>2</v>
      </c>
      <c r="E9" s="7">
        <v>2500</v>
      </c>
      <c r="F9" s="7">
        <v>7.5</v>
      </c>
      <c r="G9" s="7">
        <v>1.5</v>
      </c>
      <c r="H9" s="7">
        <v>2162.5</v>
      </c>
      <c r="I9" s="7">
        <v>10.5</v>
      </c>
      <c r="J9" s="7">
        <f t="shared" si="0"/>
        <v>3.5</v>
      </c>
      <c r="K9" s="7">
        <f t="shared" si="1"/>
        <v>4662.5</v>
      </c>
      <c r="L9" s="7">
        <f t="shared" si="2"/>
        <v>18</v>
      </c>
      <c r="M9" s="7">
        <v>2.5</v>
      </c>
      <c r="N9" s="7"/>
    </row>
    <row r="10" spans="1:14" x14ac:dyDescent="0.3">
      <c r="A10" s="7">
        <v>3</v>
      </c>
      <c r="B10" s="23" t="s">
        <v>91</v>
      </c>
      <c r="C10" s="7" t="s">
        <v>90</v>
      </c>
      <c r="D10" s="7">
        <v>2</v>
      </c>
      <c r="E10" s="7">
        <v>2500</v>
      </c>
      <c r="F10" s="7">
        <v>7.5</v>
      </c>
      <c r="G10" s="7">
        <v>1.5</v>
      </c>
      <c r="H10" s="7">
        <v>2162.5</v>
      </c>
      <c r="I10" s="7">
        <v>10.5</v>
      </c>
      <c r="J10" s="7">
        <f t="shared" si="0"/>
        <v>3.5</v>
      </c>
      <c r="K10" s="7">
        <f t="shared" si="1"/>
        <v>4662.5</v>
      </c>
      <c r="L10" s="7">
        <f t="shared" si="2"/>
        <v>18</v>
      </c>
      <c r="M10" s="7">
        <v>2.5</v>
      </c>
      <c r="N10" s="7"/>
    </row>
    <row r="11" spans="1:14" x14ac:dyDescent="0.3">
      <c r="A11" s="7">
        <v>4</v>
      </c>
      <c r="B11" s="6" t="s">
        <v>94</v>
      </c>
      <c r="C11" s="7" t="s">
        <v>90</v>
      </c>
      <c r="D11" s="7">
        <v>3</v>
      </c>
      <c r="E11" s="7">
        <v>3985</v>
      </c>
      <c r="F11" s="7">
        <v>3</v>
      </c>
      <c r="G11" s="7">
        <v>3</v>
      </c>
      <c r="H11" s="7">
        <v>1355</v>
      </c>
      <c r="I11" s="7">
        <v>19</v>
      </c>
      <c r="J11" s="7">
        <f t="shared" si="0"/>
        <v>6</v>
      </c>
      <c r="K11" s="7">
        <f t="shared" si="1"/>
        <v>5340</v>
      </c>
      <c r="L11" s="7">
        <f t="shared" si="2"/>
        <v>22</v>
      </c>
      <c r="M11" s="7">
        <v>4</v>
      </c>
      <c r="N11" s="7"/>
    </row>
    <row r="12" spans="1:14" x14ac:dyDescent="0.3">
      <c r="A12" s="7">
        <v>5</v>
      </c>
      <c r="B12" s="6" t="s">
        <v>86</v>
      </c>
      <c r="C12" s="7" t="s">
        <v>83</v>
      </c>
      <c r="D12" s="7">
        <v>2</v>
      </c>
      <c r="E12" s="7">
        <v>2520</v>
      </c>
      <c r="F12" s="7">
        <v>6</v>
      </c>
      <c r="G12" s="7">
        <v>1</v>
      </c>
      <c r="H12" s="7">
        <v>1640</v>
      </c>
      <c r="I12" s="7">
        <v>16</v>
      </c>
      <c r="J12" s="7">
        <f t="shared" si="0"/>
        <v>3</v>
      </c>
      <c r="K12" s="7">
        <f t="shared" si="1"/>
        <v>4160</v>
      </c>
      <c r="L12" s="7">
        <f t="shared" si="2"/>
        <v>22</v>
      </c>
      <c r="M12" s="7">
        <v>5</v>
      </c>
      <c r="N12" s="7"/>
    </row>
    <row r="13" spans="1:14" x14ac:dyDescent="0.3">
      <c r="A13" s="7">
        <v>6</v>
      </c>
      <c r="B13" s="6" t="s">
        <v>32</v>
      </c>
      <c r="C13" s="7" t="s">
        <v>24</v>
      </c>
      <c r="D13" s="7">
        <v>1</v>
      </c>
      <c r="E13" s="7">
        <v>1080</v>
      </c>
      <c r="F13" s="7">
        <v>23</v>
      </c>
      <c r="G13" s="7">
        <v>2</v>
      </c>
      <c r="H13" s="7">
        <v>4025</v>
      </c>
      <c r="I13" s="7">
        <v>1</v>
      </c>
      <c r="J13" s="7">
        <f t="shared" si="0"/>
        <v>3</v>
      </c>
      <c r="K13" s="7">
        <f t="shared" si="1"/>
        <v>5105</v>
      </c>
      <c r="L13" s="7">
        <f t="shared" si="2"/>
        <v>24</v>
      </c>
      <c r="M13" s="7">
        <v>6</v>
      </c>
      <c r="N13" s="7"/>
    </row>
    <row r="14" spans="1:14" x14ac:dyDescent="0.3">
      <c r="A14" s="7">
        <v>7</v>
      </c>
      <c r="B14" s="6" t="s">
        <v>30</v>
      </c>
      <c r="C14" s="7" t="s">
        <v>24</v>
      </c>
      <c r="D14" s="7">
        <v>4</v>
      </c>
      <c r="E14" s="7">
        <v>3420</v>
      </c>
      <c r="F14" s="7">
        <v>4</v>
      </c>
      <c r="G14" s="7">
        <v>1</v>
      </c>
      <c r="H14" s="7">
        <v>1320</v>
      </c>
      <c r="I14" s="7">
        <v>20</v>
      </c>
      <c r="J14" s="7">
        <f t="shared" si="0"/>
        <v>5</v>
      </c>
      <c r="K14" s="7">
        <f t="shared" si="1"/>
        <v>4740</v>
      </c>
      <c r="L14" s="7">
        <f t="shared" si="2"/>
        <v>24</v>
      </c>
      <c r="M14" s="7">
        <v>7</v>
      </c>
      <c r="N14" s="7"/>
    </row>
    <row r="15" spans="1:14" x14ac:dyDescent="0.3">
      <c r="A15" s="7">
        <v>8</v>
      </c>
      <c r="B15" s="6" t="s">
        <v>27</v>
      </c>
      <c r="C15" s="7" t="s">
        <v>24</v>
      </c>
      <c r="D15" s="7">
        <v>2</v>
      </c>
      <c r="E15" s="7">
        <v>2120</v>
      </c>
      <c r="F15" s="7">
        <v>10</v>
      </c>
      <c r="G15" s="7">
        <v>1</v>
      </c>
      <c r="H15" s="7">
        <v>1480</v>
      </c>
      <c r="I15" s="7">
        <v>17</v>
      </c>
      <c r="J15" s="7">
        <f t="shared" si="0"/>
        <v>3</v>
      </c>
      <c r="K15" s="7">
        <f t="shared" si="1"/>
        <v>3600</v>
      </c>
      <c r="L15" s="7">
        <f t="shared" si="2"/>
        <v>27</v>
      </c>
      <c r="M15" s="7">
        <v>8</v>
      </c>
      <c r="N15" s="7"/>
    </row>
    <row r="16" spans="1:14" x14ac:dyDescent="0.3">
      <c r="A16" s="7">
        <v>9</v>
      </c>
      <c r="B16" s="6" t="s">
        <v>65</v>
      </c>
      <c r="C16" s="7" t="s">
        <v>63</v>
      </c>
      <c r="D16" s="7">
        <v>2</v>
      </c>
      <c r="E16" s="7">
        <v>3220</v>
      </c>
      <c r="F16" s="7">
        <v>5</v>
      </c>
      <c r="G16" s="7">
        <v>1</v>
      </c>
      <c r="H16" s="7">
        <v>935</v>
      </c>
      <c r="I16" s="7">
        <v>27</v>
      </c>
      <c r="J16" s="7">
        <f t="shared" si="0"/>
        <v>3</v>
      </c>
      <c r="K16" s="7">
        <f t="shared" si="1"/>
        <v>4155</v>
      </c>
      <c r="L16" s="7">
        <f t="shared" si="2"/>
        <v>32</v>
      </c>
      <c r="M16" s="7">
        <v>9</v>
      </c>
      <c r="N16" s="7"/>
    </row>
    <row r="17" spans="1:14" x14ac:dyDescent="0.3">
      <c r="A17" s="7">
        <v>10</v>
      </c>
      <c r="B17" s="6" t="s">
        <v>79</v>
      </c>
      <c r="C17" s="7" t="s">
        <v>75</v>
      </c>
      <c r="D17" s="7">
        <v>1</v>
      </c>
      <c r="E17" s="7">
        <v>915</v>
      </c>
      <c r="F17" s="7">
        <v>28</v>
      </c>
      <c r="G17" s="7">
        <v>2</v>
      </c>
      <c r="H17" s="7">
        <v>2515</v>
      </c>
      <c r="I17" s="7">
        <v>7</v>
      </c>
      <c r="J17" s="7">
        <f t="shared" si="0"/>
        <v>3</v>
      </c>
      <c r="K17" s="7">
        <f t="shared" si="1"/>
        <v>3430</v>
      </c>
      <c r="L17" s="7">
        <f t="shared" si="2"/>
        <v>35</v>
      </c>
      <c r="M17" s="7">
        <v>10</v>
      </c>
      <c r="N17" s="7"/>
    </row>
    <row r="18" spans="1:14" x14ac:dyDescent="0.3">
      <c r="A18" s="7">
        <v>11</v>
      </c>
      <c r="B18" s="24" t="s">
        <v>92</v>
      </c>
      <c r="C18" s="7" t="s">
        <v>90</v>
      </c>
      <c r="D18" s="7">
        <v>0.5</v>
      </c>
      <c r="E18" s="7">
        <v>755</v>
      </c>
      <c r="F18" s="7">
        <v>33.5</v>
      </c>
      <c r="G18" s="7">
        <v>1.5</v>
      </c>
      <c r="H18" s="7">
        <v>2620</v>
      </c>
      <c r="I18" s="7">
        <v>5.5</v>
      </c>
      <c r="J18" s="7">
        <f t="shared" si="0"/>
        <v>2</v>
      </c>
      <c r="K18" s="7">
        <f t="shared" si="1"/>
        <v>3375</v>
      </c>
      <c r="L18" s="7">
        <f t="shared" si="2"/>
        <v>39</v>
      </c>
      <c r="M18" s="7">
        <v>11.5</v>
      </c>
      <c r="N18" s="7"/>
    </row>
    <row r="19" spans="1:14" x14ac:dyDescent="0.3">
      <c r="A19" s="7">
        <v>12</v>
      </c>
      <c r="B19" s="24" t="s">
        <v>93</v>
      </c>
      <c r="C19" s="7" t="s">
        <v>90</v>
      </c>
      <c r="D19" s="7">
        <v>0.5</v>
      </c>
      <c r="E19" s="7">
        <v>755</v>
      </c>
      <c r="F19" s="7">
        <v>33.5</v>
      </c>
      <c r="G19" s="7">
        <v>1.5</v>
      </c>
      <c r="H19" s="7">
        <v>2620</v>
      </c>
      <c r="I19" s="7">
        <v>5.5</v>
      </c>
      <c r="J19" s="7">
        <f t="shared" si="0"/>
        <v>2</v>
      </c>
      <c r="K19" s="7">
        <f t="shared" si="1"/>
        <v>3375</v>
      </c>
      <c r="L19" s="7">
        <f t="shared" si="2"/>
        <v>39</v>
      </c>
      <c r="M19" s="7">
        <v>11.5</v>
      </c>
      <c r="N19" s="7"/>
    </row>
    <row r="20" spans="1:14" x14ac:dyDescent="0.3">
      <c r="A20" s="7">
        <v>13</v>
      </c>
      <c r="B20" s="6" t="s">
        <v>57</v>
      </c>
      <c r="C20" s="7" t="s">
        <v>47</v>
      </c>
      <c r="D20" s="7">
        <v>3</v>
      </c>
      <c r="E20" s="7">
        <v>1465</v>
      </c>
      <c r="F20" s="7">
        <v>16</v>
      </c>
      <c r="G20" s="7">
        <v>13</v>
      </c>
      <c r="H20" s="7">
        <v>1060</v>
      </c>
      <c r="I20" s="7">
        <v>24</v>
      </c>
      <c r="J20" s="7">
        <f t="shared" si="0"/>
        <v>16</v>
      </c>
      <c r="K20" s="7">
        <f t="shared" si="1"/>
        <v>2525</v>
      </c>
      <c r="L20" s="7">
        <f t="shared" si="2"/>
        <v>40</v>
      </c>
      <c r="M20" s="7">
        <v>13</v>
      </c>
      <c r="N20" s="7"/>
    </row>
    <row r="21" spans="1:14" x14ac:dyDescent="0.3">
      <c r="A21" s="7">
        <v>14</v>
      </c>
      <c r="B21" s="6" t="s">
        <v>102</v>
      </c>
      <c r="C21" s="7" t="s">
        <v>90</v>
      </c>
      <c r="D21" s="7">
        <v>2</v>
      </c>
      <c r="E21" s="7">
        <v>1840</v>
      </c>
      <c r="F21" s="7">
        <v>14</v>
      </c>
      <c r="G21" s="7">
        <v>2</v>
      </c>
      <c r="H21" s="7">
        <v>905</v>
      </c>
      <c r="I21" s="7">
        <v>28</v>
      </c>
      <c r="J21" s="7">
        <f t="shared" si="0"/>
        <v>4</v>
      </c>
      <c r="K21" s="7">
        <f t="shared" si="1"/>
        <v>2745</v>
      </c>
      <c r="L21" s="7">
        <f t="shared" si="2"/>
        <v>42</v>
      </c>
      <c r="M21" s="7">
        <v>14</v>
      </c>
      <c r="N21" s="7"/>
    </row>
    <row r="22" spans="1:14" x14ac:dyDescent="0.3">
      <c r="A22" s="7">
        <v>15</v>
      </c>
      <c r="B22" s="6" t="s">
        <v>73</v>
      </c>
      <c r="C22" s="7" t="s">
        <v>70</v>
      </c>
      <c r="D22" s="7">
        <v>5</v>
      </c>
      <c r="E22" s="7">
        <v>805</v>
      </c>
      <c r="F22" s="7">
        <v>31</v>
      </c>
      <c r="G22" s="7">
        <v>10</v>
      </c>
      <c r="H22" s="7">
        <v>1460</v>
      </c>
      <c r="I22" s="7">
        <v>18</v>
      </c>
      <c r="J22" s="7">
        <f t="shared" si="0"/>
        <v>15</v>
      </c>
      <c r="K22" s="7">
        <f t="shared" si="1"/>
        <v>2265</v>
      </c>
      <c r="L22" s="7">
        <f t="shared" si="2"/>
        <v>49</v>
      </c>
      <c r="M22" s="7">
        <v>15</v>
      </c>
      <c r="N22" s="7"/>
    </row>
    <row r="23" spans="1:14" x14ac:dyDescent="0.3">
      <c r="A23" s="7">
        <v>16</v>
      </c>
      <c r="B23" s="6" t="s">
        <v>40</v>
      </c>
      <c r="C23" s="7" t="s">
        <v>38</v>
      </c>
      <c r="D23" s="7">
        <v>3</v>
      </c>
      <c r="E23" s="7">
        <v>1210</v>
      </c>
      <c r="F23" s="7">
        <v>20</v>
      </c>
      <c r="G23" s="7">
        <v>2</v>
      </c>
      <c r="H23" s="7">
        <v>505</v>
      </c>
      <c r="I23" s="7">
        <v>34</v>
      </c>
      <c r="J23" s="7">
        <f t="shared" si="0"/>
        <v>5</v>
      </c>
      <c r="K23" s="7">
        <f t="shared" si="1"/>
        <v>1715</v>
      </c>
      <c r="L23" s="7">
        <f t="shared" si="2"/>
        <v>54</v>
      </c>
      <c r="M23" s="7">
        <v>16</v>
      </c>
      <c r="N23" s="7"/>
    </row>
    <row r="24" spans="1:14" x14ac:dyDescent="0.3">
      <c r="A24" s="7">
        <v>17</v>
      </c>
      <c r="B24" s="6" t="s">
        <v>101</v>
      </c>
      <c r="C24" s="7" t="s">
        <v>90</v>
      </c>
      <c r="D24" s="7">
        <v>1</v>
      </c>
      <c r="E24" s="7">
        <v>1215</v>
      </c>
      <c r="F24" s="7">
        <v>18.5</v>
      </c>
      <c r="G24" s="7">
        <v>4</v>
      </c>
      <c r="H24" s="7">
        <v>285</v>
      </c>
      <c r="I24" s="7">
        <v>37</v>
      </c>
      <c r="J24" s="7">
        <f t="shared" si="0"/>
        <v>5</v>
      </c>
      <c r="K24" s="7">
        <f t="shared" si="1"/>
        <v>1500</v>
      </c>
      <c r="L24" s="7">
        <f t="shared" si="2"/>
        <v>55.5</v>
      </c>
      <c r="M24" s="7">
        <v>17</v>
      </c>
      <c r="N24" s="7"/>
    </row>
    <row r="25" spans="1:14" x14ac:dyDescent="0.3">
      <c r="A25" s="7">
        <v>18</v>
      </c>
      <c r="B25" s="6" t="s">
        <v>25</v>
      </c>
      <c r="C25" s="7" t="s">
        <v>24</v>
      </c>
      <c r="D25" s="7">
        <v>1</v>
      </c>
      <c r="E25" s="7">
        <v>220</v>
      </c>
      <c r="F25" s="7">
        <v>48</v>
      </c>
      <c r="G25" s="7">
        <v>8</v>
      </c>
      <c r="H25" s="7">
        <v>2485</v>
      </c>
      <c r="I25" s="7">
        <v>8</v>
      </c>
      <c r="J25" s="7">
        <f t="shared" si="0"/>
        <v>9</v>
      </c>
      <c r="K25" s="7">
        <f t="shared" si="1"/>
        <v>2705</v>
      </c>
      <c r="L25" s="7">
        <f t="shared" si="2"/>
        <v>56</v>
      </c>
      <c r="M25" s="7">
        <v>18</v>
      </c>
      <c r="N25" s="7"/>
    </row>
    <row r="26" spans="1:14" x14ac:dyDescent="0.3">
      <c r="A26" s="7">
        <v>19</v>
      </c>
      <c r="B26" s="6" t="s">
        <v>97</v>
      </c>
      <c r="C26" s="7" t="s">
        <v>90</v>
      </c>
      <c r="D26" s="7">
        <v>4</v>
      </c>
      <c r="E26" s="7">
        <v>255</v>
      </c>
      <c r="F26" s="7">
        <v>46</v>
      </c>
      <c r="G26" s="7">
        <v>5</v>
      </c>
      <c r="H26" s="7">
        <v>1795</v>
      </c>
      <c r="I26" s="7">
        <v>15</v>
      </c>
      <c r="J26" s="7">
        <f t="shared" si="0"/>
        <v>9</v>
      </c>
      <c r="K26" s="7">
        <f t="shared" si="1"/>
        <v>2050</v>
      </c>
      <c r="L26" s="7">
        <f t="shared" si="2"/>
        <v>61</v>
      </c>
      <c r="M26" s="7">
        <v>19</v>
      </c>
      <c r="N26" s="7"/>
    </row>
    <row r="27" spans="1:14" x14ac:dyDescent="0.3">
      <c r="A27" s="7">
        <v>20</v>
      </c>
      <c r="B27" s="6" t="s">
        <v>85</v>
      </c>
      <c r="C27" s="7" t="s">
        <v>83</v>
      </c>
      <c r="D27" s="7">
        <v>10</v>
      </c>
      <c r="E27" s="7">
        <v>705</v>
      </c>
      <c r="F27" s="7">
        <v>35</v>
      </c>
      <c r="G27" s="7">
        <v>12</v>
      </c>
      <c r="H27" s="7">
        <v>960</v>
      </c>
      <c r="I27" s="7">
        <v>26</v>
      </c>
      <c r="J27" s="7">
        <f t="shared" si="0"/>
        <v>22</v>
      </c>
      <c r="K27" s="7">
        <f t="shared" si="1"/>
        <v>1665</v>
      </c>
      <c r="L27" s="7">
        <f t="shared" si="2"/>
        <v>61</v>
      </c>
      <c r="M27" s="7">
        <v>20</v>
      </c>
      <c r="N27" s="7"/>
    </row>
    <row r="28" spans="1:14" x14ac:dyDescent="0.3">
      <c r="A28" s="7">
        <v>21</v>
      </c>
      <c r="B28" s="6" t="s">
        <v>95</v>
      </c>
      <c r="C28" s="7" t="s">
        <v>90</v>
      </c>
      <c r="D28" s="7">
        <v>2</v>
      </c>
      <c r="E28" s="7">
        <v>920</v>
      </c>
      <c r="F28" s="7">
        <v>27</v>
      </c>
      <c r="G28" s="7">
        <v>1</v>
      </c>
      <c r="H28" s="7">
        <v>300</v>
      </c>
      <c r="I28" s="7">
        <v>36</v>
      </c>
      <c r="J28" s="7">
        <f t="shared" si="0"/>
        <v>3</v>
      </c>
      <c r="K28" s="7">
        <f t="shared" si="1"/>
        <v>1220</v>
      </c>
      <c r="L28" s="7">
        <f t="shared" si="2"/>
        <v>63</v>
      </c>
      <c r="M28" s="7">
        <v>21</v>
      </c>
      <c r="N28" s="7"/>
    </row>
    <row r="29" spans="1:14" x14ac:dyDescent="0.3">
      <c r="A29" s="7">
        <v>22</v>
      </c>
      <c r="B29" s="6" t="s">
        <v>68</v>
      </c>
      <c r="C29" s="7" t="s">
        <v>63</v>
      </c>
      <c r="D29" s="7">
        <v>1</v>
      </c>
      <c r="E29" s="7">
        <v>1215</v>
      </c>
      <c r="F29" s="7">
        <v>18.5</v>
      </c>
      <c r="G29" s="7">
        <v>1</v>
      </c>
      <c r="H29" s="7">
        <v>100</v>
      </c>
      <c r="I29" s="7">
        <v>47</v>
      </c>
      <c r="J29" s="7">
        <f t="shared" si="0"/>
        <v>2</v>
      </c>
      <c r="K29" s="7">
        <f t="shared" si="1"/>
        <v>1315</v>
      </c>
      <c r="L29" s="7">
        <f t="shared" si="2"/>
        <v>65.5</v>
      </c>
      <c r="M29" s="7">
        <v>22</v>
      </c>
      <c r="N29" s="7"/>
    </row>
    <row r="30" spans="1:14" x14ac:dyDescent="0.3">
      <c r="A30" s="7">
        <v>23</v>
      </c>
      <c r="B30" s="6" t="s">
        <v>36</v>
      </c>
      <c r="C30" s="7" t="s">
        <v>24</v>
      </c>
      <c r="D30" s="7">
        <v>2</v>
      </c>
      <c r="E30" s="7">
        <v>1090</v>
      </c>
      <c r="F30" s="7">
        <v>22</v>
      </c>
      <c r="G30" s="7">
        <v>2</v>
      </c>
      <c r="H30" s="7">
        <v>130</v>
      </c>
      <c r="I30" s="7">
        <v>44</v>
      </c>
      <c r="J30" s="7">
        <f t="shared" si="0"/>
        <v>4</v>
      </c>
      <c r="K30" s="7">
        <f t="shared" si="1"/>
        <v>1220</v>
      </c>
      <c r="L30" s="7">
        <f t="shared" si="2"/>
        <v>66</v>
      </c>
      <c r="M30" s="7">
        <v>23</v>
      </c>
      <c r="N30" s="7"/>
    </row>
    <row r="31" spans="1:14" x14ac:dyDescent="0.3">
      <c r="A31" s="7">
        <v>24</v>
      </c>
      <c r="B31" s="6" t="s">
        <v>53</v>
      </c>
      <c r="C31" s="7" t="s">
        <v>47</v>
      </c>
      <c r="D31" s="7">
        <v>1</v>
      </c>
      <c r="E31" s="7">
        <v>295</v>
      </c>
      <c r="F31" s="7">
        <v>44</v>
      </c>
      <c r="G31" s="7">
        <v>2</v>
      </c>
      <c r="H31" s="7">
        <v>1175</v>
      </c>
      <c r="I31" s="7">
        <v>23</v>
      </c>
      <c r="J31" s="7">
        <f t="shared" si="0"/>
        <v>3</v>
      </c>
      <c r="K31" s="7">
        <f t="shared" si="1"/>
        <v>1470</v>
      </c>
      <c r="L31" s="7">
        <f t="shared" si="2"/>
        <v>67</v>
      </c>
      <c r="M31" s="7">
        <v>24</v>
      </c>
      <c r="N31" s="7"/>
    </row>
    <row r="32" spans="1:14" x14ac:dyDescent="0.3">
      <c r="A32" s="7">
        <v>25</v>
      </c>
      <c r="B32" s="6" t="s">
        <v>54</v>
      </c>
      <c r="C32" s="7" t="s">
        <v>47</v>
      </c>
      <c r="D32" s="7">
        <v>1</v>
      </c>
      <c r="E32" s="7">
        <v>1125</v>
      </c>
      <c r="F32" s="7">
        <v>21</v>
      </c>
      <c r="G32" s="7">
        <v>1</v>
      </c>
      <c r="H32" s="7">
        <v>120</v>
      </c>
      <c r="I32" s="7">
        <v>46</v>
      </c>
      <c r="J32" s="7">
        <f t="shared" si="0"/>
        <v>2</v>
      </c>
      <c r="K32" s="7">
        <f t="shared" si="1"/>
        <v>1245</v>
      </c>
      <c r="L32" s="7">
        <f t="shared" si="2"/>
        <v>67</v>
      </c>
      <c r="M32" s="7">
        <v>25</v>
      </c>
      <c r="N32" s="7"/>
    </row>
    <row r="33" spans="1:14" x14ac:dyDescent="0.3">
      <c r="A33" s="7">
        <v>26</v>
      </c>
      <c r="B33" s="6" t="s">
        <v>62</v>
      </c>
      <c r="C33" s="7" t="s">
        <v>63</v>
      </c>
      <c r="D33" s="7">
        <v>1</v>
      </c>
      <c r="E33" s="7">
        <v>900</v>
      </c>
      <c r="F33" s="7">
        <v>29</v>
      </c>
      <c r="G33" s="7">
        <v>1</v>
      </c>
      <c r="H33" s="7">
        <v>285</v>
      </c>
      <c r="I33" s="7">
        <v>38</v>
      </c>
      <c r="J33" s="7">
        <f t="shared" si="0"/>
        <v>2</v>
      </c>
      <c r="K33" s="7">
        <f t="shared" si="1"/>
        <v>1185</v>
      </c>
      <c r="L33" s="7">
        <f t="shared" si="2"/>
        <v>67</v>
      </c>
      <c r="M33" s="7">
        <v>26</v>
      </c>
      <c r="N33" s="7"/>
    </row>
    <row r="34" spans="1:14" x14ac:dyDescent="0.3">
      <c r="A34" s="7">
        <v>27</v>
      </c>
      <c r="B34" s="6" t="s">
        <v>96</v>
      </c>
      <c r="C34" s="7" t="s">
        <v>90</v>
      </c>
      <c r="D34" s="7">
        <v>5</v>
      </c>
      <c r="E34" s="7">
        <v>660</v>
      </c>
      <c r="F34" s="7">
        <v>38</v>
      </c>
      <c r="G34" s="7">
        <v>7</v>
      </c>
      <c r="H34" s="7">
        <v>885</v>
      </c>
      <c r="I34" s="7">
        <v>30</v>
      </c>
      <c r="J34" s="7">
        <f t="shared" si="0"/>
        <v>12</v>
      </c>
      <c r="K34" s="7">
        <f t="shared" si="1"/>
        <v>1545</v>
      </c>
      <c r="L34" s="7">
        <f t="shared" si="2"/>
        <v>68</v>
      </c>
      <c r="M34" s="7">
        <v>27</v>
      </c>
      <c r="N34" s="7"/>
    </row>
    <row r="35" spans="1:14" x14ac:dyDescent="0.3">
      <c r="A35" s="7">
        <v>28</v>
      </c>
      <c r="B35" s="28" t="s">
        <v>45</v>
      </c>
      <c r="C35" s="7" t="s">
        <v>38</v>
      </c>
      <c r="D35" s="7">
        <v>1.5</v>
      </c>
      <c r="E35" s="7">
        <v>675</v>
      </c>
      <c r="F35" s="7">
        <v>36.5</v>
      </c>
      <c r="G35" s="7">
        <v>2.5</v>
      </c>
      <c r="H35" s="7">
        <v>800</v>
      </c>
      <c r="I35" s="7">
        <v>31.5</v>
      </c>
      <c r="J35" s="7">
        <f t="shared" si="0"/>
        <v>4</v>
      </c>
      <c r="K35" s="7">
        <f t="shared" si="1"/>
        <v>1475</v>
      </c>
      <c r="L35" s="7">
        <f t="shared" si="2"/>
        <v>68</v>
      </c>
      <c r="M35" s="7">
        <v>28.5</v>
      </c>
      <c r="N35" s="7"/>
    </row>
    <row r="36" spans="1:14" x14ac:dyDescent="0.3">
      <c r="A36" s="7">
        <v>29</v>
      </c>
      <c r="B36" s="28" t="s">
        <v>44</v>
      </c>
      <c r="C36" s="7" t="s">
        <v>38</v>
      </c>
      <c r="D36" s="7">
        <v>1.5</v>
      </c>
      <c r="E36" s="7">
        <v>675</v>
      </c>
      <c r="F36" s="7">
        <v>36.5</v>
      </c>
      <c r="G36" s="7">
        <v>2.5</v>
      </c>
      <c r="H36" s="7">
        <v>800</v>
      </c>
      <c r="I36" s="7">
        <v>31.5</v>
      </c>
      <c r="J36" s="7">
        <f t="shared" si="0"/>
        <v>4</v>
      </c>
      <c r="K36" s="7">
        <f t="shared" si="1"/>
        <v>1475</v>
      </c>
      <c r="L36" s="7">
        <f t="shared" si="2"/>
        <v>68</v>
      </c>
      <c r="M36" s="7">
        <v>28.5</v>
      </c>
      <c r="N36" s="7"/>
    </row>
    <row r="37" spans="1:14" x14ac:dyDescent="0.3">
      <c r="A37" s="7">
        <v>30</v>
      </c>
      <c r="B37" s="6" t="s">
        <v>58</v>
      </c>
      <c r="C37" s="7" t="s">
        <v>47</v>
      </c>
      <c r="D37" s="7">
        <v>3</v>
      </c>
      <c r="E37" s="7">
        <v>225</v>
      </c>
      <c r="F37" s="7">
        <v>47</v>
      </c>
      <c r="G37" s="7">
        <v>3</v>
      </c>
      <c r="H37" s="7">
        <v>1215</v>
      </c>
      <c r="I37" s="7">
        <v>22</v>
      </c>
      <c r="J37" s="7">
        <f t="shared" si="0"/>
        <v>6</v>
      </c>
      <c r="K37" s="7">
        <f t="shared" si="1"/>
        <v>1440</v>
      </c>
      <c r="L37" s="7">
        <f t="shared" si="2"/>
        <v>69</v>
      </c>
      <c r="M37" s="7">
        <v>30</v>
      </c>
      <c r="N37" s="7"/>
    </row>
    <row r="38" spans="1:14" x14ac:dyDescent="0.3">
      <c r="A38" s="7">
        <v>31</v>
      </c>
      <c r="B38" s="6" t="s">
        <v>51</v>
      </c>
      <c r="C38" s="7" t="s">
        <v>47</v>
      </c>
      <c r="D38" s="7">
        <v>1</v>
      </c>
      <c r="E38" s="7">
        <v>810</v>
      </c>
      <c r="F38" s="7">
        <v>30</v>
      </c>
      <c r="G38" s="7">
        <v>2</v>
      </c>
      <c r="H38" s="7">
        <v>235</v>
      </c>
      <c r="I38" s="7">
        <v>40</v>
      </c>
      <c r="J38" s="7">
        <f t="shared" si="0"/>
        <v>3</v>
      </c>
      <c r="K38" s="7">
        <f t="shared" si="1"/>
        <v>1045</v>
      </c>
      <c r="L38" s="7">
        <f t="shared" si="2"/>
        <v>70</v>
      </c>
      <c r="M38" s="7">
        <v>31</v>
      </c>
      <c r="N38" s="7"/>
    </row>
    <row r="39" spans="1:14" x14ac:dyDescent="0.3">
      <c r="A39" s="7">
        <v>32</v>
      </c>
      <c r="B39" s="6" t="s">
        <v>66</v>
      </c>
      <c r="C39" s="7" t="s">
        <v>63</v>
      </c>
      <c r="D39" s="7">
        <v>1</v>
      </c>
      <c r="E39" s="7">
        <v>60</v>
      </c>
      <c r="F39" s="7">
        <v>50</v>
      </c>
      <c r="G39" s="7">
        <v>3</v>
      </c>
      <c r="H39" s="7">
        <v>1315</v>
      </c>
      <c r="I39" s="7">
        <v>21</v>
      </c>
      <c r="J39" s="7">
        <f t="shared" si="0"/>
        <v>4</v>
      </c>
      <c r="K39" s="7">
        <f t="shared" si="1"/>
        <v>1375</v>
      </c>
      <c r="L39" s="7">
        <f t="shared" si="2"/>
        <v>71</v>
      </c>
      <c r="M39" s="7">
        <v>32</v>
      </c>
      <c r="N39" s="7"/>
    </row>
    <row r="40" spans="1:14" x14ac:dyDescent="0.3">
      <c r="A40" s="7">
        <v>33</v>
      </c>
      <c r="B40" s="6" t="s">
        <v>50</v>
      </c>
      <c r="C40" s="7" t="s">
        <v>47</v>
      </c>
      <c r="D40" s="7">
        <v>14</v>
      </c>
      <c r="E40" s="7">
        <v>760</v>
      </c>
      <c r="F40" s="7">
        <v>32</v>
      </c>
      <c r="G40" s="7">
        <v>2</v>
      </c>
      <c r="H40" s="7">
        <v>125</v>
      </c>
      <c r="I40" s="7">
        <v>45</v>
      </c>
      <c r="J40" s="7">
        <f t="shared" ref="J40:J71" si="3">D40+G40</f>
        <v>16</v>
      </c>
      <c r="K40" s="7">
        <f t="shared" ref="K40:K71" si="4">E40+H40</f>
        <v>885</v>
      </c>
      <c r="L40" s="7">
        <f t="shared" ref="L40:L71" si="5">F40+I40</f>
        <v>77</v>
      </c>
      <c r="M40" s="7">
        <v>33</v>
      </c>
      <c r="N40" s="7"/>
    </row>
    <row r="41" spans="1:14" x14ac:dyDescent="0.3">
      <c r="A41" s="7">
        <v>34</v>
      </c>
      <c r="B41" s="6" t="s">
        <v>43</v>
      </c>
      <c r="C41" s="7" t="s">
        <v>38</v>
      </c>
      <c r="D41" s="7">
        <v>0</v>
      </c>
      <c r="E41" s="7">
        <v>0</v>
      </c>
      <c r="F41" s="7">
        <v>80</v>
      </c>
      <c r="G41" s="7">
        <v>2</v>
      </c>
      <c r="H41" s="7">
        <v>3595</v>
      </c>
      <c r="I41" s="7">
        <v>2</v>
      </c>
      <c r="J41" s="7">
        <f t="shared" si="3"/>
        <v>2</v>
      </c>
      <c r="K41" s="7">
        <f t="shared" si="4"/>
        <v>3595</v>
      </c>
      <c r="L41" s="7">
        <f t="shared" si="5"/>
        <v>82</v>
      </c>
      <c r="M41" s="7">
        <v>34</v>
      </c>
      <c r="N41" s="7"/>
    </row>
    <row r="42" spans="1:14" x14ac:dyDescent="0.3">
      <c r="A42" s="7">
        <v>35</v>
      </c>
      <c r="B42" s="6" t="s">
        <v>69</v>
      </c>
      <c r="C42" s="7" t="s">
        <v>70</v>
      </c>
      <c r="D42" s="7">
        <v>4</v>
      </c>
      <c r="E42" s="7">
        <v>605</v>
      </c>
      <c r="F42" s="7">
        <v>41</v>
      </c>
      <c r="G42" s="7">
        <v>4</v>
      </c>
      <c r="H42" s="7">
        <v>205</v>
      </c>
      <c r="I42" s="7">
        <v>41</v>
      </c>
      <c r="J42" s="7">
        <f t="shared" si="3"/>
        <v>8</v>
      </c>
      <c r="K42" s="7">
        <f t="shared" si="4"/>
        <v>810</v>
      </c>
      <c r="L42" s="7">
        <f t="shared" si="5"/>
        <v>82</v>
      </c>
      <c r="M42" s="7">
        <v>35</v>
      </c>
      <c r="N42" s="7"/>
    </row>
    <row r="43" spans="1:14" x14ac:dyDescent="0.3">
      <c r="A43" s="7">
        <v>36</v>
      </c>
      <c r="B43" s="25" t="s">
        <v>98</v>
      </c>
      <c r="C43" s="7" t="s">
        <v>90</v>
      </c>
      <c r="D43" s="7">
        <v>2</v>
      </c>
      <c r="E43" s="7">
        <v>4770</v>
      </c>
      <c r="F43" s="7">
        <v>1.5</v>
      </c>
      <c r="G43" s="7">
        <v>0</v>
      </c>
      <c r="H43" s="7">
        <v>0</v>
      </c>
      <c r="I43" s="7">
        <v>81</v>
      </c>
      <c r="J43" s="7">
        <f t="shared" si="3"/>
        <v>2</v>
      </c>
      <c r="K43" s="7">
        <f t="shared" si="4"/>
        <v>4770</v>
      </c>
      <c r="L43" s="7">
        <f t="shared" si="5"/>
        <v>82.5</v>
      </c>
      <c r="M43" s="7">
        <v>36.5</v>
      </c>
      <c r="N43" s="7"/>
    </row>
    <row r="44" spans="1:14" x14ac:dyDescent="0.3">
      <c r="A44" s="7">
        <v>37</v>
      </c>
      <c r="B44" s="25" t="s">
        <v>99</v>
      </c>
      <c r="C44" s="7" t="s">
        <v>90</v>
      </c>
      <c r="D44" s="7">
        <v>2</v>
      </c>
      <c r="E44" s="7">
        <v>4770</v>
      </c>
      <c r="F44" s="7">
        <v>1.5</v>
      </c>
      <c r="G44" s="7">
        <v>0</v>
      </c>
      <c r="H44" s="7">
        <v>0</v>
      </c>
      <c r="I44" s="7">
        <v>81</v>
      </c>
      <c r="J44" s="7">
        <f t="shared" si="3"/>
        <v>2</v>
      </c>
      <c r="K44" s="7">
        <f t="shared" si="4"/>
        <v>4770</v>
      </c>
      <c r="L44" s="7">
        <f t="shared" si="5"/>
        <v>82.5</v>
      </c>
      <c r="M44" s="7">
        <v>36.5</v>
      </c>
      <c r="N44" s="7"/>
    </row>
    <row r="45" spans="1:14" x14ac:dyDescent="0.3">
      <c r="A45" s="7">
        <v>38</v>
      </c>
      <c r="B45" s="6" t="s">
        <v>76</v>
      </c>
      <c r="C45" s="7" t="s">
        <v>75</v>
      </c>
      <c r="D45" s="7">
        <v>0</v>
      </c>
      <c r="E45" s="7">
        <v>0</v>
      </c>
      <c r="F45" s="7">
        <v>80</v>
      </c>
      <c r="G45" s="7">
        <v>2</v>
      </c>
      <c r="H45" s="7">
        <v>3160</v>
      </c>
      <c r="I45" s="7">
        <v>3</v>
      </c>
      <c r="J45" s="7">
        <f t="shared" si="3"/>
        <v>2</v>
      </c>
      <c r="K45" s="7">
        <f t="shared" si="4"/>
        <v>3160</v>
      </c>
      <c r="L45" s="7">
        <f t="shared" si="5"/>
        <v>83</v>
      </c>
      <c r="M45" s="7">
        <v>38</v>
      </c>
      <c r="N45" s="7"/>
    </row>
    <row r="46" spans="1:14" x14ac:dyDescent="0.3">
      <c r="A46" s="7">
        <v>39</v>
      </c>
      <c r="B46" s="6" t="s">
        <v>88</v>
      </c>
      <c r="C46" s="7" t="s">
        <v>83</v>
      </c>
      <c r="D46" s="7">
        <v>0</v>
      </c>
      <c r="E46" s="7">
        <v>0</v>
      </c>
      <c r="F46" s="7">
        <v>80</v>
      </c>
      <c r="G46" s="7">
        <v>4</v>
      </c>
      <c r="H46" s="7">
        <v>2310</v>
      </c>
      <c r="I46" s="7">
        <v>9</v>
      </c>
      <c r="J46" s="7">
        <f t="shared" si="3"/>
        <v>4</v>
      </c>
      <c r="K46" s="7">
        <f t="shared" si="4"/>
        <v>2310</v>
      </c>
      <c r="L46" s="7">
        <f t="shared" si="5"/>
        <v>89</v>
      </c>
      <c r="M46" s="7">
        <v>39</v>
      </c>
      <c r="N46" s="7"/>
    </row>
    <row r="47" spans="1:14" x14ac:dyDescent="0.3">
      <c r="A47" s="7">
        <v>40</v>
      </c>
      <c r="B47" s="6" t="s">
        <v>104</v>
      </c>
      <c r="C47" s="7" t="s">
        <v>108</v>
      </c>
      <c r="D47" s="7">
        <v>4</v>
      </c>
      <c r="E47" s="7">
        <v>2165</v>
      </c>
      <c r="F47" s="7">
        <v>9</v>
      </c>
      <c r="G47" s="29">
        <v>0</v>
      </c>
      <c r="H47" s="29">
        <v>0</v>
      </c>
      <c r="I47" s="29">
        <v>83</v>
      </c>
      <c r="J47" s="7">
        <f t="shared" si="3"/>
        <v>4</v>
      </c>
      <c r="K47" s="7">
        <f t="shared" si="4"/>
        <v>2165</v>
      </c>
      <c r="L47" s="7">
        <f t="shared" si="5"/>
        <v>92</v>
      </c>
      <c r="M47" s="7">
        <v>40</v>
      </c>
      <c r="N47" s="7"/>
    </row>
    <row r="48" spans="1:14" x14ac:dyDescent="0.3">
      <c r="A48" s="7">
        <v>41</v>
      </c>
      <c r="B48" s="6" t="s">
        <v>67</v>
      </c>
      <c r="C48" s="7" t="s">
        <v>63</v>
      </c>
      <c r="D48" s="7">
        <v>0</v>
      </c>
      <c r="E48" s="7">
        <v>0</v>
      </c>
      <c r="F48" s="7">
        <v>80</v>
      </c>
      <c r="G48" s="7">
        <v>2</v>
      </c>
      <c r="H48" s="7">
        <v>2055</v>
      </c>
      <c r="I48" s="7">
        <v>12</v>
      </c>
      <c r="J48" s="7">
        <f t="shared" si="3"/>
        <v>2</v>
      </c>
      <c r="K48" s="7">
        <f t="shared" si="4"/>
        <v>2055</v>
      </c>
      <c r="L48" s="7">
        <f t="shared" si="5"/>
        <v>92</v>
      </c>
      <c r="M48" s="7">
        <v>41</v>
      </c>
      <c r="N48" s="7"/>
    </row>
    <row r="49" spans="1:14" x14ac:dyDescent="0.3">
      <c r="A49" s="7">
        <v>42</v>
      </c>
      <c r="B49" s="21" t="s">
        <v>55</v>
      </c>
      <c r="C49" s="7" t="s">
        <v>47</v>
      </c>
      <c r="D49" s="7">
        <v>3.5</v>
      </c>
      <c r="E49" s="7">
        <v>1980</v>
      </c>
      <c r="F49" s="7">
        <v>11.5</v>
      </c>
      <c r="G49" s="7">
        <v>0</v>
      </c>
      <c r="H49" s="7">
        <v>0</v>
      </c>
      <c r="I49" s="7">
        <v>81</v>
      </c>
      <c r="J49" s="7">
        <f t="shared" si="3"/>
        <v>3.5</v>
      </c>
      <c r="K49" s="7">
        <f t="shared" si="4"/>
        <v>1980</v>
      </c>
      <c r="L49" s="7">
        <f t="shared" si="5"/>
        <v>92.5</v>
      </c>
      <c r="M49" s="7">
        <v>42.5</v>
      </c>
      <c r="N49" s="7"/>
    </row>
    <row r="50" spans="1:14" x14ac:dyDescent="0.3">
      <c r="A50" s="7">
        <v>43</v>
      </c>
      <c r="B50" s="21" t="s">
        <v>56</v>
      </c>
      <c r="C50" s="7" t="s">
        <v>47</v>
      </c>
      <c r="D50" s="7">
        <v>3.5</v>
      </c>
      <c r="E50" s="7">
        <v>1980</v>
      </c>
      <c r="F50" s="7">
        <v>11.5</v>
      </c>
      <c r="G50" s="7">
        <v>0</v>
      </c>
      <c r="H50" s="7">
        <v>0</v>
      </c>
      <c r="I50" s="7">
        <v>81</v>
      </c>
      <c r="J50" s="7">
        <f t="shared" si="3"/>
        <v>3.5</v>
      </c>
      <c r="K50" s="7">
        <f t="shared" si="4"/>
        <v>1980</v>
      </c>
      <c r="L50" s="7">
        <f t="shared" si="5"/>
        <v>92.5</v>
      </c>
      <c r="M50" s="7">
        <v>42.5</v>
      </c>
      <c r="N50" s="7"/>
    </row>
    <row r="51" spans="1:14" x14ac:dyDescent="0.3">
      <c r="A51" s="7">
        <v>44</v>
      </c>
      <c r="B51" s="6" t="s">
        <v>78</v>
      </c>
      <c r="C51" s="7" t="s">
        <v>75</v>
      </c>
      <c r="D51" s="7">
        <v>0</v>
      </c>
      <c r="E51" s="7">
        <v>0</v>
      </c>
      <c r="F51" s="7">
        <v>80</v>
      </c>
      <c r="G51" s="7">
        <v>1</v>
      </c>
      <c r="H51" s="7">
        <v>1890</v>
      </c>
      <c r="I51" s="7">
        <v>13</v>
      </c>
      <c r="J51" s="7">
        <f t="shared" si="3"/>
        <v>1</v>
      </c>
      <c r="K51" s="7">
        <f t="shared" si="4"/>
        <v>1890</v>
      </c>
      <c r="L51" s="7">
        <f t="shared" si="5"/>
        <v>93</v>
      </c>
      <c r="M51" s="7">
        <v>44</v>
      </c>
      <c r="N51" s="7"/>
    </row>
    <row r="52" spans="1:14" x14ac:dyDescent="0.3">
      <c r="A52" s="7">
        <v>45</v>
      </c>
      <c r="B52" s="6" t="s">
        <v>105</v>
      </c>
      <c r="C52" s="7" t="s">
        <v>108</v>
      </c>
      <c r="D52" s="7">
        <v>1</v>
      </c>
      <c r="E52" s="7">
        <v>30</v>
      </c>
      <c r="F52" s="7">
        <v>51</v>
      </c>
      <c r="G52" s="7">
        <v>3</v>
      </c>
      <c r="H52" s="7">
        <v>175</v>
      </c>
      <c r="I52" s="7">
        <v>43</v>
      </c>
      <c r="J52" s="7">
        <f t="shared" si="3"/>
        <v>4</v>
      </c>
      <c r="K52" s="7">
        <f t="shared" si="4"/>
        <v>205</v>
      </c>
      <c r="L52" s="7">
        <f t="shared" si="5"/>
        <v>94</v>
      </c>
      <c r="M52" s="7">
        <v>45</v>
      </c>
      <c r="N52" s="7"/>
    </row>
    <row r="53" spans="1:14" x14ac:dyDescent="0.3">
      <c r="A53" s="7">
        <v>46</v>
      </c>
      <c r="B53" s="6" t="s">
        <v>112</v>
      </c>
      <c r="C53" s="7" t="s">
        <v>75</v>
      </c>
      <c r="D53" s="7">
        <v>0</v>
      </c>
      <c r="E53" s="7">
        <v>0</v>
      </c>
      <c r="F53" s="7">
        <v>81</v>
      </c>
      <c r="G53" s="7">
        <v>2</v>
      </c>
      <c r="H53" s="7">
        <v>1870</v>
      </c>
      <c r="I53" s="7">
        <v>14</v>
      </c>
      <c r="J53" s="7">
        <f t="shared" si="3"/>
        <v>2</v>
      </c>
      <c r="K53" s="7">
        <f t="shared" si="4"/>
        <v>1870</v>
      </c>
      <c r="L53" s="7">
        <f t="shared" si="5"/>
        <v>95</v>
      </c>
      <c r="M53" s="7">
        <v>46</v>
      </c>
      <c r="N53" s="7"/>
    </row>
    <row r="54" spans="1:14" x14ac:dyDescent="0.3">
      <c r="A54" s="7">
        <v>47</v>
      </c>
      <c r="B54" s="6" t="s">
        <v>74</v>
      </c>
      <c r="C54" s="7" t="s">
        <v>75</v>
      </c>
      <c r="D54" s="7">
        <v>4</v>
      </c>
      <c r="E54" s="7">
        <v>1690</v>
      </c>
      <c r="F54" s="7">
        <v>15</v>
      </c>
      <c r="G54" s="7">
        <v>0</v>
      </c>
      <c r="H54" s="7">
        <v>0</v>
      </c>
      <c r="I54" s="7">
        <v>81</v>
      </c>
      <c r="J54" s="7">
        <f t="shared" si="3"/>
        <v>4</v>
      </c>
      <c r="K54" s="7">
        <f t="shared" si="4"/>
        <v>1690</v>
      </c>
      <c r="L54" s="7">
        <f t="shared" si="5"/>
        <v>96</v>
      </c>
      <c r="M54" s="7">
        <v>47</v>
      </c>
      <c r="N54" s="7"/>
    </row>
    <row r="55" spans="1:14" x14ac:dyDescent="0.3">
      <c r="A55" s="7">
        <v>48</v>
      </c>
      <c r="B55" s="6" t="s">
        <v>46</v>
      </c>
      <c r="C55" s="7" t="s">
        <v>47</v>
      </c>
      <c r="D55" s="7">
        <v>2</v>
      </c>
      <c r="E55" s="7">
        <v>1300</v>
      </c>
      <c r="F55" s="7">
        <v>17</v>
      </c>
      <c r="G55" s="7">
        <v>0</v>
      </c>
      <c r="H55" s="7">
        <v>0</v>
      </c>
      <c r="I55" s="7">
        <v>81</v>
      </c>
      <c r="J55" s="7">
        <f t="shared" si="3"/>
        <v>2</v>
      </c>
      <c r="K55" s="7">
        <f t="shared" si="4"/>
        <v>1300</v>
      </c>
      <c r="L55" s="7">
        <f t="shared" si="5"/>
        <v>98</v>
      </c>
      <c r="M55" s="7">
        <v>48</v>
      </c>
      <c r="N55" s="7"/>
    </row>
    <row r="56" spans="1:14" x14ac:dyDescent="0.3">
      <c r="A56" s="7">
        <v>49</v>
      </c>
      <c r="B56" s="6" t="s">
        <v>34</v>
      </c>
      <c r="C56" s="7" t="s">
        <v>24</v>
      </c>
      <c r="D56" s="7">
        <v>1</v>
      </c>
      <c r="E56" s="7">
        <v>1060</v>
      </c>
      <c r="F56" s="7">
        <v>24</v>
      </c>
      <c r="G56" s="7">
        <v>0</v>
      </c>
      <c r="H56" s="7">
        <v>0</v>
      </c>
      <c r="I56" s="7">
        <v>81</v>
      </c>
      <c r="J56" s="7">
        <f t="shared" si="3"/>
        <v>1</v>
      </c>
      <c r="K56" s="7">
        <f t="shared" si="4"/>
        <v>1060</v>
      </c>
      <c r="L56" s="7">
        <f t="shared" si="5"/>
        <v>105</v>
      </c>
      <c r="M56" s="7">
        <v>49</v>
      </c>
      <c r="N56" s="7"/>
    </row>
    <row r="57" spans="1:14" x14ac:dyDescent="0.3">
      <c r="A57" s="7">
        <v>50</v>
      </c>
      <c r="B57" s="6" t="s">
        <v>33</v>
      </c>
      <c r="C57" s="7" t="s">
        <v>24</v>
      </c>
      <c r="D57" s="7">
        <v>0</v>
      </c>
      <c r="E57" s="7">
        <v>0</v>
      </c>
      <c r="F57" s="7">
        <v>80</v>
      </c>
      <c r="G57" s="7">
        <v>3</v>
      </c>
      <c r="H57" s="7">
        <v>980</v>
      </c>
      <c r="I57" s="7">
        <v>25</v>
      </c>
      <c r="J57" s="7">
        <f t="shared" si="3"/>
        <v>3</v>
      </c>
      <c r="K57" s="7">
        <f t="shared" si="4"/>
        <v>980</v>
      </c>
      <c r="L57" s="7">
        <f t="shared" si="5"/>
        <v>105</v>
      </c>
      <c r="M57" s="7">
        <v>50</v>
      </c>
      <c r="N57" s="7"/>
    </row>
    <row r="58" spans="1:14" x14ac:dyDescent="0.3">
      <c r="A58" s="7">
        <v>51</v>
      </c>
      <c r="B58" s="6" t="s">
        <v>81</v>
      </c>
      <c r="C58" s="7" t="s">
        <v>75</v>
      </c>
      <c r="D58" s="7">
        <v>2</v>
      </c>
      <c r="E58" s="7">
        <v>1010</v>
      </c>
      <c r="F58" s="7">
        <v>25</v>
      </c>
      <c r="G58" s="7">
        <v>0</v>
      </c>
      <c r="H58" s="7">
        <v>0</v>
      </c>
      <c r="I58" s="7">
        <v>81</v>
      </c>
      <c r="J58" s="7">
        <f t="shared" si="3"/>
        <v>2</v>
      </c>
      <c r="K58" s="7">
        <f t="shared" si="4"/>
        <v>1010</v>
      </c>
      <c r="L58" s="7">
        <f t="shared" si="5"/>
        <v>106</v>
      </c>
      <c r="M58" s="7">
        <v>51</v>
      </c>
      <c r="N58" s="7"/>
    </row>
    <row r="59" spans="1:14" x14ac:dyDescent="0.3">
      <c r="A59" s="7">
        <v>52</v>
      </c>
      <c r="B59" s="6" t="s">
        <v>31</v>
      </c>
      <c r="C59" s="7" t="s">
        <v>24</v>
      </c>
      <c r="D59" s="7">
        <v>1</v>
      </c>
      <c r="E59" s="7">
        <v>930</v>
      </c>
      <c r="F59" s="7">
        <v>26</v>
      </c>
      <c r="G59" s="7">
        <v>0</v>
      </c>
      <c r="H59" s="7">
        <v>0</v>
      </c>
      <c r="I59" s="7">
        <v>81</v>
      </c>
      <c r="J59" s="7">
        <f t="shared" si="3"/>
        <v>1</v>
      </c>
      <c r="K59" s="7">
        <f t="shared" si="4"/>
        <v>930</v>
      </c>
      <c r="L59" s="7">
        <f t="shared" si="5"/>
        <v>107</v>
      </c>
      <c r="M59" s="7">
        <v>52</v>
      </c>
      <c r="N59" s="7"/>
    </row>
    <row r="60" spans="1:14" x14ac:dyDescent="0.3">
      <c r="A60" s="7">
        <v>53</v>
      </c>
      <c r="B60" s="6" t="s">
        <v>59</v>
      </c>
      <c r="C60" s="7" t="s">
        <v>47</v>
      </c>
      <c r="D60" s="7">
        <v>0</v>
      </c>
      <c r="E60" s="7">
        <v>0</v>
      </c>
      <c r="F60" s="7">
        <v>80</v>
      </c>
      <c r="G60" s="7">
        <v>1</v>
      </c>
      <c r="H60" s="7">
        <v>900</v>
      </c>
      <c r="I60" s="7">
        <v>29</v>
      </c>
      <c r="J60" s="7">
        <f t="shared" si="3"/>
        <v>1</v>
      </c>
      <c r="K60" s="7">
        <f t="shared" si="4"/>
        <v>900</v>
      </c>
      <c r="L60" s="7">
        <f t="shared" si="5"/>
        <v>109</v>
      </c>
      <c r="M60" s="7">
        <v>53</v>
      </c>
      <c r="N60" s="7"/>
    </row>
    <row r="61" spans="1:14" x14ac:dyDescent="0.3">
      <c r="A61" s="7">
        <v>54</v>
      </c>
      <c r="B61" s="6" t="s">
        <v>52</v>
      </c>
      <c r="C61" s="7" t="s">
        <v>47</v>
      </c>
      <c r="D61" s="7">
        <v>0</v>
      </c>
      <c r="E61" s="7">
        <v>0</v>
      </c>
      <c r="F61" s="7">
        <v>80</v>
      </c>
      <c r="G61" s="7">
        <v>5</v>
      </c>
      <c r="H61" s="7">
        <v>570</v>
      </c>
      <c r="I61" s="7">
        <v>33</v>
      </c>
      <c r="J61" s="7">
        <f t="shared" si="3"/>
        <v>5</v>
      </c>
      <c r="K61" s="7">
        <f t="shared" si="4"/>
        <v>570</v>
      </c>
      <c r="L61" s="7">
        <f t="shared" si="5"/>
        <v>113</v>
      </c>
      <c r="M61" s="7">
        <v>54</v>
      </c>
      <c r="N61" s="7"/>
    </row>
    <row r="62" spans="1:14" x14ac:dyDescent="0.3">
      <c r="A62" s="7">
        <v>55</v>
      </c>
      <c r="B62" s="6" t="s">
        <v>37</v>
      </c>
      <c r="C62" s="7" t="s">
        <v>38</v>
      </c>
      <c r="D62" s="7">
        <v>0</v>
      </c>
      <c r="E62" s="7">
        <v>0</v>
      </c>
      <c r="F62" s="7">
        <v>80</v>
      </c>
      <c r="G62" s="7">
        <v>1</v>
      </c>
      <c r="H62" s="7">
        <v>420</v>
      </c>
      <c r="I62" s="7">
        <v>35</v>
      </c>
      <c r="J62" s="7">
        <f t="shared" si="3"/>
        <v>1</v>
      </c>
      <c r="K62" s="7">
        <f t="shared" si="4"/>
        <v>420</v>
      </c>
      <c r="L62" s="7">
        <f t="shared" si="5"/>
        <v>115</v>
      </c>
      <c r="M62" s="7">
        <v>55</v>
      </c>
      <c r="N62" s="7"/>
    </row>
    <row r="63" spans="1:14" x14ac:dyDescent="0.3">
      <c r="A63" s="7">
        <v>56</v>
      </c>
      <c r="B63" s="6" t="s">
        <v>61</v>
      </c>
      <c r="C63" s="7" t="s">
        <v>47</v>
      </c>
      <c r="D63" s="7">
        <v>0</v>
      </c>
      <c r="E63" s="7">
        <v>0</v>
      </c>
      <c r="F63" s="7">
        <v>80</v>
      </c>
      <c r="G63" s="7">
        <v>1</v>
      </c>
      <c r="H63" s="7">
        <v>245</v>
      </c>
      <c r="I63" s="7">
        <v>39</v>
      </c>
      <c r="J63" s="7">
        <f t="shared" si="3"/>
        <v>1</v>
      </c>
      <c r="K63" s="7">
        <f t="shared" si="4"/>
        <v>245</v>
      </c>
      <c r="L63" s="7">
        <f t="shared" si="5"/>
        <v>119</v>
      </c>
      <c r="M63" s="7">
        <v>56</v>
      </c>
      <c r="N63" s="7"/>
    </row>
    <row r="64" spans="1:14" x14ac:dyDescent="0.3">
      <c r="A64" s="7">
        <v>57</v>
      </c>
      <c r="B64" s="20" t="s">
        <v>48</v>
      </c>
      <c r="C64" s="7" t="s">
        <v>47</v>
      </c>
      <c r="D64" s="7">
        <v>0.5</v>
      </c>
      <c r="E64" s="7">
        <v>627.5</v>
      </c>
      <c r="F64" s="7">
        <v>39.5</v>
      </c>
      <c r="G64" s="7">
        <v>0</v>
      </c>
      <c r="H64" s="7">
        <v>0</v>
      </c>
      <c r="I64" s="7">
        <v>81</v>
      </c>
      <c r="J64" s="7">
        <f t="shared" si="3"/>
        <v>0.5</v>
      </c>
      <c r="K64" s="7">
        <f t="shared" si="4"/>
        <v>627.5</v>
      </c>
      <c r="L64" s="7">
        <f t="shared" si="5"/>
        <v>120.5</v>
      </c>
      <c r="M64" s="7">
        <v>57.5</v>
      </c>
      <c r="N64" s="7"/>
    </row>
    <row r="65" spans="1:14" x14ac:dyDescent="0.3">
      <c r="A65" s="7">
        <v>58</v>
      </c>
      <c r="B65" s="20" t="s">
        <v>49</v>
      </c>
      <c r="C65" s="7" t="s">
        <v>47</v>
      </c>
      <c r="D65" s="7">
        <v>0.5</v>
      </c>
      <c r="E65" s="7">
        <v>627.5</v>
      </c>
      <c r="F65" s="7">
        <v>39.5</v>
      </c>
      <c r="G65" s="7">
        <v>0</v>
      </c>
      <c r="H65" s="7">
        <v>0</v>
      </c>
      <c r="I65" s="7">
        <v>81</v>
      </c>
      <c r="J65" s="7">
        <f t="shared" si="3"/>
        <v>0.5</v>
      </c>
      <c r="K65" s="7">
        <f t="shared" si="4"/>
        <v>627.5</v>
      </c>
      <c r="L65" s="7">
        <f t="shared" si="5"/>
        <v>120.5</v>
      </c>
      <c r="M65" s="7">
        <v>57.5</v>
      </c>
      <c r="N65" s="7"/>
    </row>
    <row r="66" spans="1:14" x14ac:dyDescent="0.3">
      <c r="A66" s="7">
        <v>59</v>
      </c>
      <c r="B66" s="6" t="s">
        <v>60</v>
      </c>
      <c r="C66" s="7" t="s">
        <v>47</v>
      </c>
      <c r="D66" s="7">
        <v>0</v>
      </c>
      <c r="E66" s="7">
        <v>0</v>
      </c>
      <c r="F66" s="7">
        <v>80</v>
      </c>
      <c r="G66" s="7">
        <v>1</v>
      </c>
      <c r="H66" s="7">
        <v>200</v>
      </c>
      <c r="I66" s="7">
        <v>42</v>
      </c>
      <c r="J66" s="7">
        <f t="shared" si="3"/>
        <v>1</v>
      </c>
      <c r="K66" s="7">
        <f t="shared" si="4"/>
        <v>200</v>
      </c>
      <c r="L66" s="7">
        <f t="shared" si="5"/>
        <v>122</v>
      </c>
      <c r="M66" s="7">
        <v>59</v>
      </c>
      <c r="N66" s="7"/>
    </row>
    <row r="67" spans="1:14" x14ac:dyDescent="0.3">
      <c r="A67" s="7">
        <v>60</v>
      </c>
      <c r="B67" s="26" t="s">
        <v>110</v>
      </c>
      <c r="C67" s="7" t="s">
        <v>107</v>
      </c>
      <c r="D67" s="7">
        <v>0.5</v>
      </c>
      <c r="E67" s="7">
        <v>460</v>
      </c>
      <c r="F67" s="7">
        <v>42.5</v>
      </c>
      <c r="G67" s="7">
        <v>0</v>
      </c>
      <c r="H67" s="7">
        <v>0</v>
      </c>
      <c r="I67" s="7">
        <v>81</v>
      </c>
      <c r="J67" s="7">
        <f t="shared" si="3"/>
        <v>0.5</v>
      </c>
      <c r="K67" s="7">
        <f t="shared" si="4"/>
        <v>460</v>
      </c>
      <c r="L67" s="7">
        <f t="shared" si="5"/>
        <v>123.5</v>
      </c>
      <c r="M67" s="7">
        <v>60.5</v>
      </c>
      <c r="N67" s="7"/>
    </row>
    <row r="68" spans="1:14" x14ac:dyDescent="0.3">
      <c r="A68" s="7">
        <v>61</v>
      </c>
      <c r="B68" s="26" t="s">
        <v>111</v>
      </c>
      <c r="C68" s="7" t="s">
        <v>107</v>
      </c>
      <c r="D68" s="7">
        <v>0.5</v>
      </c>
      <c r="E68" s="7">
        <v>460</v>
      </c>
      <c r="F68" s="7">
        <v>42.5</v>
      </c>
      <c r="G68" s="7">
        <v>0</v>
      </c>
      <c r="H68" s="7">
        <v>0</v>
      </c>
      <c r="I68" s="7">
        <v>81</v>
      </c>
      <c r="J68" s="7">
        <f t="shared" si="3"/>
        <v>0.5</v>
      </c>
      <c r="K68" s="7">
        <f t="shared" si="4"/>
        <v>460</v>
      </c>
      <c r="L68" s="7">
        <f t="shared" si="5"/>
        <v>123.5</v>
      </c>
      <c r="M68" s="7">
        <v>60.5</v>
      </c>
      <c r="N68" s="7"/>
    </row>
    <row r="69" spans="1:14" x14ac:dyDescent="0.3">
      <c r="A69" s="7">
        <v>62</v>
      </c>
      <c r="B69" s="6" t="s">
        <v>100</v>
      </c>
      <c r="C69" s="7" t="s">
        <v>90</v>
      </c>
      <c r="D69" s="7">
        <v>1</v>
      </c>
      <c r="E69" s="7">
        <v>280</v>
      </c>
      <c r="F69" s="7">
        <v>45</v>
      </c>
      <c r="G69" s="7">
        <v>0</v>
      </c>
      <c r="H69" s="7">
        <v>0</v>
      </c>
      <c r="I69" s="7">
        <v>81</v>
      </c>
      <c r="J69" s="7">
        <f t="shared" si="3"/>
        <v>1</v>
      </c>
      <c r="K69" s="7">
        <f t="shared" si="4"/>
        <v>280</v>
      </c>
      <c r="L69" s="7">
        <f t="shared" si="5"/>
        <v>126</v>
      </c>
      <c r="M69" s="7">
        <v>62</v>
      </c>
      <c r="N69" s="7"/>
    </row>
    <row r="70" spans="1:14" x14ac:dyDescent="0.3">
      <c r="A70" s="7">
        <v>63</v>
      </c>
      <c r="B70" s="6" t="s">
        <v>72</v>
      </c>
      <c r="C70" s="7" t="s">
        <v>70</v>
      </c>
      <c r="D70" s="7">
        <v>0</v>
      </c>
      <c r="E70" s="7">
        <v>0</v>
      </c>
      <c r="F70" s="7">
        <v>80</v>
      </c>
      <c r="G70" s="7">
        <v>1</v>
      </c>
      <c r="H70" s="7">
        <v>70</v>
      </c>
      <c r="I70" s="7">
        <v>48</v>
      </c>
      <c r="J70" s="7">
        <f t="shared" si="3"/>
        <v>1</v>
      </c>
      <c r="K70" s="7">
        <f t="shared" si="4"/>
        <v>70</v>
      </c>
      <c r="L70" s="7">
        <f t="shared" si="5"/>
        <v>128</v>
      </c>
      <c r="M70" s="7">
        <v>63</v>
      </c>
      <c r="N70" s="7"/>
    </row>
    <row r="71" spans="1:14" x14ac:dyDescent="0.3">
      <c r="A71" s="7">
        <v>64</v>
      </c>
      <c r="B71" s="6" t="s">
        <v>42</v>
      </c>
      <c r="C71" s="7" t="s">
        <v>38</v>
      </c>
      <c r="D71" s="7">
        <v>3</v>
      </c>
      <c r="E71" s="7">
        <v>145</v>
      </c>
      <c r="F71" s="7">
        <v>49</v>
      </c>
      <c r="G71" s="7">
        <v>0</v>
      </c>
      <c r="H71" s="7">
        <v>0</v>
      </c>
      <c r="I71" s="7">
        <v>81</v>
      </c>
      <c r="J71" s="7">
        <f t="shared" si="3"/>
        <v>3</v>
      </c>
      <c r="K71" s="7">
        <f t="shared" si="4"/>
        <v>145</v>
      </c>
      <c r="L71" s="7">
        <f t="shared" si="5"/>
        <v>130</v>
      </c>
      <c r="M71" s="7">
        <v>64</v>
      </c>
      <c r="N71" s="7"/>
    </row>
    <row r="72" spans="1:14" x14ac:dyDescent="0.3">
      <c r="A72" s="7">
        <v>65</v>
      </c>
      <c r="B72" s="6" t="s">
        <v>71</v>
      </c>
      <c r="C72" s="7" t="s">
        <v>70</v>
      </c>
      <c r="D72" s="7">
        <v>0</v>
      </c>
      <c r="E72" s="7">
        <v>0</v>
      </c>
      <c r="F72" s="7">
        <v>80</v>
      </c>
      <c r="G72" s="7">
        <v>0</v>
      </c>
      <c r="H72" s="7">
        <v>0</v>
      </c>
      <c r="I72" s="7">
        <v>81</v>
      </c>
      <c r="J72" s="7">
        <f t="shared" ref="J72:J88" si="6">D72+G72</f>
        <v>0</v>
      </c>
      <c r="K72" s="7">
        <f t="shared" ref="K72:K88" si="7">E72+H72</f>
        <v>0</v>
      </c>
      <c r="L72" s="7">
        <f t="shared" ref="L72:L88" si="8">F72+I72</f>
        <v>161</v>
      </c>
      <c r="M72" s="7">
        <v>81</v>
      </c>
      <c r="N72" s="7"/>
    </row>
    <row r="73" spans="1:14" x14ac:dyDescent="0.3">
      <c r="A73" s="7">
        <v>66</v>
      </c>
      <c r="B73" s="6" t="s">
        <v>106</v>
      </c>
      <c r="C73" s="7" t="s">
        <v>107</v>
      </c>
      <c r="D73" s="7">
        <v>0</v>
      </c>
      <c r="E73" s="7">
        <v>0</v>
      </c>
      <c r="F73" s="7">
        <v>80</v>
      </c>
      <c r="G73" s="7">
        <v>0</v>
      </c>
      <c r="H73" s="7">
        <v>0</v>
      </c>
      <c r="I73" s="7">
        <v>81</v>
      </c>
      <c r="J73" s="7">
        <f t="shared" si="6"/>
        <v>0</v>
      </c>
      <c r="K73" s="7">
        <f t="shared" si="7"/>
        <v>0</v>
      </c>
      <c r="L73" s="7">
        <f t="shared" si="8"/>
        <v>161</v>
      </c>
      <c r="M73" s="7">
        <v>81</v>
      </c>
      <c r="N73" s="7"/>
    </row>
    <row r="74" spans="1:14" x14ac:dyDescent="0.3">
      <c r="A74" s="7">
        <v>67</v>
      </c>
      <c r="B74" s="6" t="s">
        <v>109</v>
      </c>
      <c r="C74" s="7" t="s">
        <v>107</v>
      </c>
      <c r="D74" s="7">
        <v>0</v>
      </c>
      <c r="E74" s="7">
        <v>0</v>
      </c>
      <c r="F74" s="7">
        <v>80</v>
      </c>
      <c r="G74" s="7">
        <v>0</v>
      </c>
      <c r="H74" s="7">
        <v>0</v>
      </c>
      <c r="I74" s="7">
        <v>81</v>
      </c>
      <c r="J74" s="7">
        <f t="shared" si="6"/>
        <v>0</v>
      </c>
      <c r="K74" s="7">
        <f t="shared" si="7"/>
        <v>0</v>
      </c>
      <c r="L74" s="7">
        <f t="shared" si="8"/>
        <v>161</v>
      </c>
      <c r="M74" s="7">
        <v>81</v>
      </c>
      <c r="N74" s="7"/>
    </row>
    <row r="75" spans="1:14" x14ac:dyDescent="0.3">
      <c r="A75" s="7">
        <v>68</v>
      </c>
      <c r="B75" s="6" t="s">
        <v>23</v>
      </c>
      <c r="C75" s="7" t="s">
        <v>24</v>
      </c>
      <c r="D75" s="7">
        <v>0</v>
      </c>
      <c r="E75" s="7">
        <v>0</v>
      </c>
      <c r="F75" s="7">
        <v>80</v>
      </c>
      <c r="G75" s="7">
        <v>0</v>
      </c>
      <c r="H75" s="7">
        <v>0</v>
      </c>
      <c r="I75" s="7">
        <v>81</v>
      </c>
      <c r="J75" s="7">
        <f t="shared" si="6"/>
        <v>0</v>
      </c>
      <c r="K75" s="7">
        <f t="shared" si="7"/>
        <v>0</v>
      </c>
      <c r="L75" s="7">
        <f t="shared" si="8"/>
        <v>161</v>
      </c>
      <c r="M75" s="7">
        <v>81</v>
      </c>
      <c r="N75" s="7"/>
    </row>
    <row r="76" spans="1:14" x14ac:dyDescent="0.3">
      <c r="A76" s="7">
        <v>69</v>
      </c>
      <c r="B76" s="6" t="s">
        <v>26</v>
      </c>
      <c r="C76" s="7" t="s">
        <v>24</v>
      </c>
      <c r="D76" s="7">
        <v>0</v>
      </c>
      <c r="E76" s="7">
        <v>0</v>
      </c>
      <c r="F76" s="7">
        <v>80</v>
      </c>
      <c r="G76" s="7">
        <v>0</v>
      </c>
      <c r="H76" s="7">
        <v>0</v>
      </c>
      <c r="I76" s="7">
        <v>81</v>
      </c>
      <c r="J76" s="7">
        <f t="shared" si="6"/>
        <v>0</v>
      </c>
      <c r="K76" s="7">
        <f t="shared" si="7"/>
        <v>0</v>
      </c>
      <c r="L76" s="7">
        <f t="shared" si="8"/>
        <v>161</v>
      </c>
      <c r="M76" s="7">
        <v>81</v>
      </c>
      <c r="N76" s="7"/>
    </row>
    <row r="77" spans="1:14" x14ac:dyDescent="0.3">
      <c r="A77" s="7">
        <v>70</v>
      </c>
      <c r="B77" s="19" t="s">
        <v>28</v>
      </c>
      <c r="C77" s="7" t="s">
        <v>24</v>
      </c>
      <c r="D77" s="7">
        <v>0</v>
      </c>
      <c r="E77" s="7">
        <v>0</v>
      </c>
      <c r="F77" s="7">
        <v>80</v>
      </c>
      <c r="G77" s="7">
        <v>0</v>
      </c>
      <c r="H77" s="7">
        <v>0</v>
      </c>
      <c r="I77" s="7">
        <v>81</v>
      </c>
      <c r="J77" s="7">
        <f t="shared" si="6"/>
        <v>0</v>
      </c>
      <c r="K77" s="7">
        <f t="shared" si="7"/>
        <v>0</v>
      </c>
      <c r="L77" s="7">
        <f t="shared" si="8"/>
        <v>161</v>
      </c>
      <c r="M77" s="7">
        <v>81</v>
      </c>
      <c r="N77" s="7"/>
    </row>
    <row r="78" spans="1:14" x14ac:dyDescent="0.3">
      <c r="A78" s="7">
        <v>71</v>
      </c>
      <c r="B78" s="19" t="s">
        <v>29</v>
      </c>
      <c r="C78" s="7" t="s">
        <v>24</v>
      </c>
      <c r="D78" s="7">
        <v>0</v>
      </c>
      <c r="E78" s="7">
        <v>0</v>
      </c>
      <c r="F78" s="7">
        <v>80</v>
      </c>
      <c r="G78" s="7">
        <v>0</v>
      </c>
      <c r="H78" s="7">
        <v>0</v>
      </c>
      <c r="I78" s="7">
        <v>81</v>
      </c>
      <c r="J78" s="7">
        <f t="shared" si="6"/>
        <v>0</v>
      </c>
      <c r="K78" s="7">
        <f t="shared" si="7"/>
        <v>0</v>
      </c>
      <c r="L78" s="7">
        <f t="shared" si="8"/>
        <v>161</v>
      </c>
      <c r="M78" s="7">
        <v>81</v>
      </c>
      <c r="N78" s="7"/>
    </row>
    <row r="79" spans="1:14" x14ac:dyDescent="0.3">
      <c r="A79" s="7">
        <v>72</v>
      </c>
      <c r="B79" s="6" t="s">
        <v>35</v>
      </c>
      <c r="C79" s="7" t="s">
        <v>24</v>
      </c>
      <c r="D79" s="7">
        <v>0</v>
      </c>
      <c r="E79" s="7">
        <v>0</v>
      </c>
      <c r="F79" s="7">
        <v>80</v>
      </c>
      <c r="G79" s="7">
        <v>0</v>
      </c>
      <c r="H79" s="7">
        <v>0</v>
      </c>
      <c r="I79" s="7">
        <v>81</v>
      </c>
      <c r="J79" s="7">
        <f t="shared" si="6"/>
        <v>0</v>
      </c>
      <c r="K79" s="7">
        <f t="shared" si="7"/>
        <v>0</v>
      </c>
      <c r="L79" s="7">
        <f t="shared" si="8"/>
        <v>161</v>
      </c>
      <c r="M79" s="7">
        <v>81</v>
      </c>
      <c r="N79" s="7"/>
    </row>
    <row r="80" spans="1:14" x14ac:dyDescent="0.3">
      <c r="A80" s="7">
        <v>73</v>
      </c>
      <c r="B80" s="6" t="s">
        <v>39</v>
      </c>
      <c r="C80" s="7" t="s">
        <v>38</v>
      </c>
      <c r="D80" s="7">
        <v>0</v>
      </c>
      <c r="E80" s="7">
        <v>0</v>
      </c>
      <c r="F80" s="7">
        <v>80</v>
      </c>
      <c r="G80" s="7">
        <v>0</v>
      </c>
      <c r="H80" s="7">
        <v>0</v>
      </c>
      <c r="I80" s="7">
        <v>81</v>
      </c>
      <c r="J80" s="7">
        <f t="shared" si="6"/>
        <v>0</v>
      </c>
      <c r="K80" s="7">
        <f t="shared" si="7"/>
        <v>0</v>
      </c>
      <c r="L80" s="7">
        <f t="shared" si="8"/>
        <v>161</v>
      </c>
      <c r="M80" s="7">
        <v>81</v>
      </c>
      <c r="N80" s="7"/>
    </row>
    <row r="81" spans="1:14" x14ac:dyDescent="0.3">
      <c r="A81" s="7">
        <v>74</v>
      </c>
      <c r="B81" s="6" t="s">
        <v>41</v>
      </c>
      <c r="C81" s="7" t="s">
        <v>38</v>
      </c>
      <c r="D81" s="7">
        <v>0</v>
      </c>
      <c r="E81" s="7">
        <v>0</v>
      </c>
      <c r="F81" s="7">
        <v>80</v>
      </c>
      <c r="G81" s="7">
        <v>0</v>
      </c>
      <c r="H81" s="7">
        <v>0</v>
      </c>
      <c r="I81" s="7">
        <v>81</v>
      </c>
      <c r="J81" s="7">
        <f t="shared" si="6"/>
        <v>0</v>
      </c>
      <c r="K81" s="7">
        <f t="shared" si="7"/>
        <v>0</v>
      </c>
      <c r="L81" s="7">
        <f t="shared" si="8"/>
        <v>161</v>
      </c>
      <c r="M81" s="7">
        <v>81</v>
      </c>
      <c r="N81" s="7"/>
    </row>
    <row r="82" spans="1:14" x14ac:dyDescent="0.3">
      <c r="A82" s="7">
        <v>75</v>
      </c>
      <c r="B82" s="22" t="s">
        <v>82</v>
      </c>
      <c r="C82" s="7" t="s">
        <v>83</v>
      </c>
      <c r="D82" s="7">
        <v>0</v>
      </c>
      <c r="E82" s="7">
        <v>0</v>
      </c>
      <c r="F82" s="7">
        <v>80</v>
      </c>
      <c r="G82" s="7">
        <v>0</v>
      </c>
      <c r="H82" s="7">
        <v>0</v>
      </c>
      <c r="I82" s="7">
        <v>81</v>
      </c>
      <c r="J82" s="7">
        <f t="shared" si="6"/>
        <v>0</v>
      </c>
      <c r="K82" s="7">
        <f t="shared" si="7"/>
        <v>0</v>
      </c>
      <c r="L82" s="7">
        <f t="shared" si="8"/>
        <v>161</v>
      </c>
      <c r="M82" s="7">
        <v>81</v>
      </c>
      <c r="N82" s="7"/>
    </row>
    <row r="83" spans="1:14" x14ac:dyDescent="0.3">
      <c r="A83" s="7">
        <v>76</v>
      </c>
      <c r="B83" s="22" t="s">
        <v>84</v>
      </c>
      <c r="C83" s="7" t="s">
        <v>83</v>
      </c>
      <c r="D83" s="7">
        <v>0</v>
      </c>
      <c r="E83" s="7">
        <v>0</v>
      </c>
      <c r="F83" s="7">
        <v>80</v>
      </c>
      <c r="G83" s="7">
        <v>0</v>
      </c>
      <c r="H83" s="7">
        <v>0</v>
      </c>
      <c r="I83" s="7">
        <v>81</v>
      </c>
      <c r="J83" s="7">
        <f t="shared" si="6"/>
        <v>0</v>
      </c>
      <c r="K83" s="7">
        <f t="shared" si="7"/>
        <v>0</v>
      </c>
      <c r="L83" s="7">
        <f t="shared" si="8"/>
        <v>161</v>
      </c>
      <c r="M83" s="7">
        <v>81</v>
      </c>
      <c r="N83" s="7"/>
    </row>
    <row r="84" spans="1:14" x14ac:dyDescent="0.3">
      <c r="A84" s="7">
        <v>77</v>
      </c>
      <c r="B84" s="6" t="s">
        <v>117</v>
      </c>
      <c r="C84" s="7" t="s">
        <v>83</v>
      </c>
      <c r="D84" s="7">
        <v>0</v>
      </c>
      <c r="E84" s="7">
        <v>0</v>
      </c>
      <c r="F84" s="7">
        <v>80</v>
      </c>
      <c r="G84" s="7">
        <v>0</v>
      </c>
      <c r="H84" s="7">
        <v>0</v>
      </c>
      <c r="I84" s="7">
        <v>81</v>
      </c>
      <c r="J84" s="7">
        <f t="shared" si="6"/>
        <v>0</v>
      </c>
      <c r="K84" s="7">
        <f t="shared" si="7"/>
        <v>0</v>
      </c>
      <c r="L84" s="7">
        <f t="shared" si="8"/>
        <v>161</v>
      </c>
      <c r="M84" s="7">
        <v>81</v>
      </c>
      <c r="N84" s="7"/>
    </row>
    <row r="85" spans="1:14" x14ac:dyDescent="0.3">
      <c r="A85" s="7">
        <v>78</v>
      </c>
      <c r="B85" s="6" t="s">
        <v>87</v>
      </c>
      <c r="C85" s="7" t="s">
        <v>83</v>
      </c>
      <c r="D85" s="7">
        <v>0</v>
      </c>
      <c r="E85" s="7">
        <v>0</v>
      </c>
      <c r="F85" s="7">
        <v>80</v>
      </c>
      <c r="G85" s="7">
        <v>0</v>
      </c>
      <c r="H85" s="7">
        <v>0</v>
      </c>
      <c r="I85" s="7">
        <v>81</v>
      </c>
      <c r="J85" s="7">
        <f t="shared" si="6"/>
        <v>0</v>
      </c>
      <c r="K85" s="7">
        <f t="shared" si="7"/>
        <v>0</v>
      </c>
      <c r="L85" s="7">
        <f t="shared" si="8"/>
        <v>161</v>
      </c>
      <c r="M85" s="7">
        <v>81</v>
      </c>
      <c r="N85" s="7"/>
    </row>
    <row r="86" spans="1:14" x14ac:dyDescent="0.3">
      <c r="A86" s="7">
        <v>79</v>
      </c>
      <c r="B86" s="6" t="s">
        <v>77</v>
      </c>
      <c r="C86" s="7" t="s">
        <v>75</v>
      </c>
      <c r="D86" s="7">
        <v>0</v>
      </c>
      <c r="E86" s="7">
        <v>0</v>
      </c>
      <c r="F86" s="7">
        <v>80</v>
      </c>
      <c r="G86" s="7">
        <v>0</v>
      </c>
      <c r="H86" s="7">
        <v>0</v>
      </c>
      <c r="I86" s="7">
        <v>81</v>
      </c>
      <c r="J86" s="7">
        <f t="shared" si="6"/>
        <v>0</v>
      </c>
      <c r="K86" s="7">
        <f t="shared" si="7"/>
        <v>0</v>
      </c>
      <c r="L86" s="7">
        <f t="shared" si="8"/>
        <v>161</v>
      </c>
      <c r="M86" s="7">
        <v>81</v>
      </c>
      <c r="N86" s="7"/>
    </row>
    <row r="87" spans="1:14" x14ac:dyDescent="0.3">
      <c r="A87" s="7">
        <v>80</v>
      </c>
      <c r="B87" s="6" t="s">
        <v>80</v>
      </c>
      <c r="C87" s="7" t="s">
        <v>75</v>
      </c>
      <c r="D87" s="7">
        <v>0</v>
      </c>
      <c r="E87" s="7">
        <v>0</v>
      </c>
      <c r="F87" s="7">
        <v>80</v>
      </c>
      <c r="G87" s="7">
        <v>0</v>
      </c>
      <c r="H87" s="7">
        <v>0</v>
      </c>
      <c r="I87" s="7">
        <v>81</v>
      </c>
      <c r="J87" s="7">
        <f t="shared" si="6"/>
        <v>0</v>
      </c>
      <c r="K87" s="7">
        <f t="shared" si="7"/>
        <v>0</v>
      </c>
      <c r="L87" s="7">
        <f t="shared" si="8"/>
        <v>161</v>
      </c>
      <c r="M87" s="7">
        <v>81</v>
      </c>
      <c r="N87" s="7"/>
    </row>
    <row r="88" spans="1:14" x14ac:dyDescent="0.3">
      <c r="A88" s="7">
        <v>81</v>
      </c>
      <c r="B88" s="6" t="s">
        <v>103</v>
      </c>
      <c r="C88" s="7" t="s">
        <v>90</v>
      </c>
      <c r="D88" s="29">
        <v>0</v>
      </c>
      <c r="E88" s="29">
        <v>0</v>
      </c>
      <c r="F88" s="29">
        <v>82</v>
      </c>
      <c r="G88" s="7">
        <v>0</v>
      </c>
      <c r="H88" s="7">
        <v>0</v>
      </c>
      <c r="I88" s="7">
        <v>81</v>
      </c>
      <c r="J88" s="7">
        <f t="shared" si="6"/>
        <v>0</v>
      </c>
      <c r="K88" s="7">
        <f t="shared" si="7"/>
        <v>0</v>
      </c>
      <c r="L88" s="7">
        <f t="shared" si="8"/>
        <v>163</v>
      </c>
      <c r="M88" s="7">
        <v>81</v>
      </c>
      <c r="N88" s="7"/>
    </row>
    <row r="90" spans="1:14" x14ac:dyDescent="0.3">
      <c r="B90" s="32" t="s">
        <v>10</v>
      </c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</row>
  </sheetData>
  <sheetProtection algorithmName="SHA-512" hashValue="59qq95ZFG1mItJzrumQyrpW6cEvicrCiKpOFY/Ynmq/ONYuYsskR7559DY/v+8JAYqFxHLABqJCs1a7LAz70mA==" saltValue="y9ic8I4Gm3fJQk2uQ3bt1w==" spinCount="100000" sheet="1" objects="1" scenarios="1"/>
  <autoFilter ref="A7:N88" xr:uid="{0F8209E8-8C97-400E-BBC7-F4986CAAF62A}"/>
  <sortState ref="A8:M88">
    <sortCondition ref="L8:L88"/>
    <sortCondition descending="1" ref="K8:K88"/>
  </sortState>
  <mergeCells count="4">
    <mergeCell ref="A2:N2"/>
    <mergeCell ref="A3:N3"/>
    <mergeCell ref="A4:N4"/>
    <mergeCell ref="B90:N90"/>
  </mergeCells>
  <pageMargins left="0.23622047244094491" right="0.23622047244094491" top="0.35433070866141736" bottom="0.35433070866141736" header="0.11811023622047245" footer="0.11811023622047245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CAFB5F-4F4B-4EAE-8A6F-BCAB3402A36B}">
  <dimension ref="B2:O38"/>
  <sheetViews>
    <sheetView workbookViewId="0">
      <selection activeCell="K7" sqref="K7"/>
    </sheetView>
  </sheetViews>
  <sheetFormatPr defaultRowHeight="15.6" x14ac:dyDescent="0.3"/>
  <cols>
    <col min="1" max="1" width="3.21875" style="1" customWidth="1"/>
    <col min="2" max="2" width="5.88671875" style="4" customWidth="1"/>
    <col min="3" max="3" width="16.44140625" style="8" customWidth="1"/>
    <col min="4" max="4" width="27.88671875" style="4" customWidth="1"/>
    <col min="5" max="5" width="12.88671875" style="4" customWidth="1"/>
    <col min="6" max="6" width="15.109375" style="4" customWidth="1"/>
    <col min="7" max="7" width="12.77734375" style="4" customWidth="1"/>
    <col min="8" max="8" width="15.77734375" style="4" customWidth="1"/>
    <col min="9" max="9" width="14.33203125" style="8" customWidth="1"/>
    <col min="10" max="16384" width="8.88671875" style="1"/>
  </cols>
  <sheetData>
    <row r="2" spans="2:15" x14ac:dyDescent="0.3">
      <c r="B2" s="31" t="s">
        <v>4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</row>
    <row r="3" spans="2:15" x14ac:dyDescent="0.3">
      <c r="B3" s="31" t="s">
        <v>11</v>
      </c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</row>
    <row r="4" spans="2:15" x14ac:dyDescent="0.3">
      <c r="B4" s="31" t="s">
        <v>12</v>
      </c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</row>
    <row r="6" spans="2:15" s="3" customFormat="1" ht="63.6" customHeight="1" x14ac:dyDescent="0.3">
      <c r="B6" s="10"/>
      <c r="C6" s="10" t="s">
        <v>3</v>
      </c>
      <c r="D6" s="10" t="s">
        <v>5</v>
      </c>
      <c r="E6" s="10" t="s">
        <v>2</v>
      </c>
      <c r="F6" s="10" t="s">
        <v>8</v>
      </c>
      <c r="G6" s="10" t="s">
        <v>6</v>
      </c>
      <c r="H6" s="10" t="s">
        <v>7</v>
      </c>
      <c r="I6" s="10" t="s">
        <v>9</v>
      </c>
    </row>
    <row r="7" spans="2:15" x14ac:dyDescent="0.3">
      <c r="B7" s="33">
        <v>1</v>
      </c>
      <c r="C7" s="33" t="s">
        <v>70</v>
      </c>
      <c r="D7" s="6" t="s">
        <v>73</v>
      </c>
      <c r="E7" s="7">
        <v>2265</v>
      </c>
      <c r="F7" s="33">
        <f>SUM(E7:E9)</f>
        <v>3145</v>
      </c>
      <c r="G7" s="7">
        <v>15</v>
      </c>
      <c r="H7" s="33">
        <f>SUM(G7:G9)</f>
        <v>113</v>
      </c>
      <c r="I7" s="33"/>
    </row>
    <row r="8" spans="2:15" x14ac:dyDescent="0.3">
      <c r="B8" s="34"/>
      <c r="C8" s="34"/>
      <c r="D8" s="6" t="s">
        <v>69</v>
      </c>
      <c r="E8" s="7">
        <v>810</v>
      </c>
      <c r="F8" s="34"/>
      <c r="G8" s="7">
        <v>35</v>
      </c>
      <c r="H8" s="34"/>
      <c r="I8" s="34"/>
    </row>
    <row r="9" spans="2:15" x14ac:dyDescent="0.3">
      <c r="B9" s="35"/>
      <c r="C9" s="35"/>
      <c r="D9" s="6" t="s">
        <v>72</v>
      </c>
      <c r="E9" s="7">
        <v>70</v>
      </c>
      <c r="F9" s="35"/>
      <c r="G9" s="7">
        <v>63</v>
      </c>
      <c r="H9" s="35"/>
      <c r="I9" s="35"/>
    </row>
    <row r="10" spans="2:15" x14ac:dyDescent="0.3">
      <c r="B10" s="33">
        <v>2</v>
      </c>
      <c r="C10" s="33" t="s">
        <v>107</v>
      </c>
      <c r="D10" s="30" t="s">
        <v>110</v>
      </c>
      <c r="E10" s="7">
        <v>460</v>
      </c>
      <c r="F10" s="33">
        <f t="shared" ref="F10" si="0">SUM(E10:E12)</f>
        <v>920</v>
      </c>
      <c r="G10" s="7">
        <v>60.5</v>
      </c>
      <c r="H10" s="33">
        <f t="shared" ref="H10" si="1">SUM(G10:G12)</f>
        <v>202</v>
      </c>
      <c r="I10" s="33"/>
    </row>
    <row r="11" spans="2:15" x14ac:dyDescent="0.3">
      <c r="B11" s="34"/>
      <c r="C11" s="34"/>
      <c r="D11" s="30" t="s">
        <v>111</v>
      </c>
      <c r="E11" s="7">
        <v>460</v>
      </c>
      <c r="F11" s="34"/>
      <c r="G11" s="7">
        <v>60.5</v>
      </c>
      <c r="H11" s="34"/>
      <c r="I11" s="34"/>
    </row>
    <row r="12" spans="2:15" x14ac:dyDescent="0.3">
      <c r="B12" s="35"/>
      <c r="C12" s="35"/>
      <c r="D12" s="6" t="s">
        <v>106</v>
      </c>
      <c r="E12" s="7">
        <v>0</v>
      </c>
      <c r="F12" s="35"/>
      <c r="G12" s="7">
        <v>81</v>
      </c>
      <c r="H12" s="35"/>
      <c r="I12" s="35"/>
    </row>
    <row r="13" spans="2:15" x14ac:dyDescent="0.3">
      <c r="B13" s="33">
        <v>3</v>
      </c>
      <c r="C13" s="33" t="s">
        <v>108</v>
      </c>
      <c r="D13" s="6" t="s">
        <v>104</v>
      </c>
      <c r="E13" s="7">
        <v>2165</v>
      </c>
      <c r="F13" s="33">
        <f t="shared" ref="F13" si="2">SUM(E13:E15)</f>
        <v>2370</v>
      </c>
      <c r="G13" s="7">
        <v>40</v>
      </c>
      <c r="H13" s="33">
        <f t="shared" ref="H13" si="3">SUM(G13:G15)</f>
        <v>167</v>
      </c>
      <c r="I13" s="33"/>
    </row>
    <row r="14" spans="2:15" x14ac:dyDescent="0.3">
      <c r="B14" s="34"/>
      <c r="C14" s="34"/>
      <c r="D14" s="6" t="s">
        <v>105</v>
      </c>
      <c r="E14" s="7">
        <v>205</v>
      </c>
      <c r="F14" s="34"/>
      <c r="G14" s="7">
        <v>45</v>
      </c>
      <c r="H14" s="34"/>
      <c r="I14" s="34"/>
    </row>
    <row r="15" spans="2:15" x14ac:dyDescent="0.3">
      <c r="B15" s="35"/>
      <c r="C15" s="35"/>
      <c r="D15" s="9" t="s">
        <v>113</v>
      </c>
      <c r="E15" s="5">
        <v>0</v>
      </c>
      <c r="F15" s="35"/>
      <c r="G15" s="5">
        <v>82</v>
      </c>
      <c r="H15" s="35"/>
      <c r="I15" s="35"/>
    </row>
    <row r="16" spans="2:15" x14ac:dyDescent="0.3">
      <c r="B16" s="33">
        <v>4</v>
      </c>
      <c r="C16" s="39" t="s">
        <v>24</v>
      </c>
      <c r="D16" s="6" t="s">
        <v>32</v>
      </c>
      <c r="E16" s="7">
        <v>5105</v>
      </c>
      <c r="F16" s="39">
        <f t="shared" ref="F16" si="4">SUM(E16:E18)</f>
        <v>13445</v>
      </c>
      <c r="G16" s="7">
        <v>6</v>
      </c>
      <c r="H16" s="39">
        <f t="shared" ref="H16" si="5">SUM(G16:G18)</f>
        <v>21</v>
      </c>
      <c r="I16" s="42" t="s">
        <v>115</v>
      </c>
    </row>
    <row r="17" spans="2:9" x14ac:dyDescent="0.3">
      <c r="B17" s="34"/>
      <c r="C17" s="40"/>
      <c r="D17" s="6" t="s">
        <v>30</v>
      </c>
      <c r="E17" s="7">
        <v>4740</v>
      </c>
      <c r="F17" s="40"/>
      <c r="G17" s="7">
        <v>7</v>
      </c>
      <c r="H17" s="40"/>
      <c r="I17" s="43"/>
    </row>
    <row r="18" spans="2:9" x14ac:dyDescent="0.3">
      <c r="B18" s="35"/>
      <c r="C18" s="41"/>
      <c r="D18" s="6" t="s">
        <v>27</v>
      </c>
      <c r="E18" s="7">
        <v>3600</v>
      </c>
      <c r="F18" s="41"/>
      <c r="G18" s="7">
        <v>8</v>
      </c>
      <c r="H18" s="41"/>
      <c r="I18" s="44"/>
    </row>
    <row r="19" spans="2:9" x14ac:dyDescent="0.3">
      <c r="B19" s="33">
        <v>5</v>
      </c>
      <c r="C19" s="39" t="s">
        <v>38</v>
      </c>
      <c r="D19" s="6" t="s">
        <v>40</v>
      </c>
      <c r="E19" s="7">
        <v>1715</v>
      </c>
      <c r="F19" s="39">
        <f t="shared" ref="F19" si="6">SUM(E19:E21)</f>
        <v>4665</v>
      </c>
      <c r="G19" s="7">
        <v>16</v>
      </c>
      <c r="H19" s="39">
        <f t="shared" ref="H19" si="7">SUM(G19:G21)</f>
        <v>73</v>
      </c>
      <c r="I19" s="39"/>
    </row>
    <row r="20" spans="2:9" x14ac:dyDescent="0.3">
      <c r="B20" s="34"/>
      <c r="C20" s="40"/>
      <c r="D20" s="30" t="s">
        <v>45</v>
      </c>
      <c r="E20" s="7">
        <v>1475</v>
      </c>
      <c r="F20" s="40"/>
      <c r="G20" s="7">
        <v>28.5</v>
      </c>
      <c r="H20" s="40"/>
      <c r="I20" s="40"/>
    </row>
    <row r="21" spans="2:9" x14ac:dyDescent="0.3">
      <c r="B21" s="35"/>
      <c r="C21" s="41"/>
      <c r="D21" s="30" t="s">
        <v>44</v>
      </c>
      <c r="E21" s="7">
        <v>1475</v>
      </c>
      <c r="F21" s="41"/>
      <c r="G21" s="7">
        <v>28.5</v>
      </c>
      <c r="H21" s="41"/>
      <c r="I21" s="41"/>
    </row>
    <row r="22" spans="2:9" x14ac:dyDescent="0.3">
      <c r="B22" s="33">
        <v>6</v>
      </c>
      <c r="C22" s="39" t="s">
        <v>90</v>
      </c>
      <c r="D22" s="30" t="s">
        <v>89</v>
      </c>
      <c r="E22" s="17">
        <v>4662.5</v>
      </c>
      <c r="F22" s="39">
        <f t="shared" ref="F22" si="8">SUM(E22:E24)</f>
        <v>14665</v>
      </c>
      <c r="G22" s="7">
        <v>2.5</v>
      </c>
      <c r="H22" s="39">
        <f t="shared" ref="H22" si="9">SUM(G22:G24)</f>
        <v>9</v>
      </c>
      <c r="I22" s="42" t="s">
        <v>114</v>
      </c>
    </row>
    <row r="23" spans="2:9" x14ac:dyDescent="0.3">
      <c r="B23" s="34"/>
      <c r="C23" s="40"/>
      <c r="D23" s="30" t="s">
        <v>91</v>
      </c>
      <c r="E23" s="17">
        <v>4662.5</v>
      </c>
      <c r="F23" s="40"/>
      <c r="G23" s="7">
        <v>2.5</v>
      </c>
      <c r="H23" s="40"/>
      <c r="I23" s="43"/>
    </row>
    <row r="24" spans="2:9" x14ac:dyDescent="0.3">
      <c r="B24" s="35"/>
      <c r="C24" s="41"/>
      <c r="D24" s="6" t="s">
        <v>94</v>
      </c>
      <c r="E24" s="17">
        <v>5340</v>
      </c>
      <c r="F24" s="41"/>
      <c r="G24" s="7">
        <v>4</v>
      </c>
      <c r="H24" s="41"/>
      <c r="I24" s="44"/>
    </row>
    <row r="25" spans="2:9" x14ac:dyDescent="0.3">
      <c r="B25" s="33">
        <v>7</v>
      </c>
      <c r="C25" s="39" t="s">
        <v>47</v>
      </c>
      <c r="D25" s="6" t="s">
        <v>57</v>
      </c>
      <c r="E25" s="7">
        <v>2525</v>
      </c>
      <c r="F25" s="39">
        <f t="shared" ref="F25" si="10">SUM(E25:E27)</f>
        <v>5240</v>
      </c>
      <c r="G25" s="7">
        <v>13</v>
      </c>
      <c r="H25" s="39">
        <f t="shared" ref="H25" si="11">SUM(G25:G27)</f>
        <v>62</v>
      </c>
      <c r="I25" s="42"/>
    </row>
    <row r="26" spans="2:9" x14ac:dyDescent="0.3">
      <c r="B26" s="34"/>
      <c r="C26" s="40"/>
      <c r="D26" s="6" t="s">
        <v>53</v>
      </c>
      <c r="E26" s="7">
        <v>1470</v>
      </c>
      <c r="F26" s="40"/>
      <c r="G26" s="7">
        <v>24</v>
      </c>
      <c r="H26" s="40"/>
      <c r="I26" s="43"/>
    </row>
    <row r="27" spans="2:9" x14ac:dyDescent="0.3">
      <c r="B27" s="35"/>
      <c r="C27" s="41"/>
      <c r="D27" s="6" t="s">
        <v>54</v>
      </c>
      <c r="E27" s="7">
        <v>1245</v>
      </c>
      <c r="F27" s="41"/>
      <c r="G27" s="7">
        <v>25</v>
      </c>
      <c r="H27" s="41"/>
      <c r="I27" s="44"/>
    </row>
    <row r="28" spans="2:9" x14ac:dyDescent="0.3">
      <c r="B28" s="33">
        <v>8</v>
      </c>
      <c r="C28" s="39" t="s">
        <v>83</v>
      </c>
      <c r="D28" s="6" t="s">
        <v>86</v>
      </c>
      <c r="E28" s="7">
        <v>4160</v>
      </c>
      <c r="F28" s="39">
        <f t="shared" ref="F28" si="12">SUM(E28:E30)</f>
        <v>8135</v>
      </c>
      <c r="G28" s="7">
        <v>5</v>
      </c>
      <c r="H28" s="39">
        <f t="shared" ref="H28:H34" si="13">SUM(G28:G30)</f>
        <v>64</v>
      </c>
      <c r="I28" s="39"/>
    </row>
    <row r="29" spans="2:9" x14ac:dyDescent="0.3">
      <c r="B29" s="34"/>
      <c r="C29" s="40"/>
      <c r="D29" s="6" t="s">
        <v>85</v>
      </c>
      <c r="E29" s="7">
        <v>1665</v>
      </c>
      <c r="F29" s="40"/>
      <c r="G29" s="7">
        <v>20</v>
      </c>
      <c r="H29" s="40"/>
      <c r="I29" s="40"/>
    </row>
    <row r="30" spans="2:9" x14ac:dyDescent="0.3">
      <c r="B30" s="35"/>
      <c r="C30" s="41"/>
      <c r="D30" s="6" t="s">
        <v>88</v>
      </c>
      <c r="E30" s="7">
        <v>2310</v>
      </c>
      <c r="F30" s="41"/>
      <c r="G30" s="7">
        <v>39</v>
      </c>
      <c r="H30" s="41"/>
      <c r="I30" s="41"/>
    </row>
    <row r="31" spans="2:9" x14ac:dyDescent="0.3">
      <c r="B31" s="33">
        <v>9</v>
      </c>
      <c r="C31" s="36" t="s">
        <v>75</v>
      </c>
      <c r="D31" s="6" t="s">
        <v>79</v>
      </c>
      <c r="E31" s="7">
        <v>3430</v>
      </c>
      <c r="F31" s="39">
        <f t="shared" ref="F31" si="14">SUM(E31:E33)</f>
        <v>8480</v>
      </c>
      <c r="G31" s="7">
        <v>10</v>
      </c>
      <c r="H31" s="39">
        <f t="shared" si="13"/>
        <v>92</v>
      </c>
      <c r="I31" s="42"/>
    </row>
    <row r="32" spans="2:9" x14ac:dyDescent="0.3">
      <c r="B32" s="34"/>
      <c r="C32" s="37"/>
      <c r="D32" s="6" t="s">
        <v>76</v>
      </c>
      <c r="E32" s="7">
        <v>3160</v>
      </c>
      <c r="F32" s="40"/>
      <c r="G32" s="7">
        <v>38</v>
      </c>
      <c r="H32" s="40"/>
      <c r="I32" s="43"/>
    </row>
    <row r="33" spans="2:9" x14ac:dyDescent="0.3">
      <c r="B33" s="35"/>
      <c r="C33" s="38"/>
      <c r="D33" s="6" t="s">
        <v>78</v>
      </c>
      <c r="E33" s="7">
        <v>1890</v>
      </c>
      <c r="F33" s="41"/>
      <c r="G33" s="7">
        <v>44</v>
      </c>
      <c r="H33" s="41"/>
      <c r="I33" s="44"/>
    </row>
    <row r="34" spans="2:9" x14ac:dyDescent="0.3">
      <c r="B34" s="33">
        <v>10</v>
      </c>
      <c r="C34" s="33" t="s">
        <v>63</v>
      </c>
      <c r="D34" s="6" t="s">
        <v>64</v>
      </c>
      <c r="E34" s="7">
        <v>4630</v>
      </c>
      <c r="F34" s="33">
        <f t="shared" ref="F34" si="15">SUM(E34:E36)</f>
        <v>10100</v>
      </c>
      <c r="G34" s="7">
        <v>1</v>
      </c>
      <c r="H34" s="33">
        <f t="shared" si="13"/>
        <v>32</v>
      </c>
      <c r="I34" s="46" t="s">
        <v>116</v>
      </c>
    </row>
    <row r="35" spans="2:9" x14ac:dyDescent="0.3">
      <c r="B35" s="34"/>
      <c r="C35" s="34"/>
      <c r="D35" s="6" t="s">
        <v>65</v>
      </c>
      <c r="E35" s="7">
        <v>4155</v>
      </c>
      <c r="F35" s="34"/>
      <c r="G35" s="7">
        <v>9</v>
      </c>
      <c r="H35" s="34"/>
      <c r="I35" s="47"/>
    </row>
    <row r="36" spans="2:9" x14ac:dyDescent="0.3">
      <c r="B36" s="35"/>
      <c r="C36" s="35"/>
      <c r="D36" s="6" t="s">
        <v>68</v>
      </c>
      <c r="E36" s="7">
        <v>1315</v>
      </c>
      <c r="F36" s="35"/>
      <c r="G36" s="7">
        <v>22</v>
      </c>
      <c r="H36" s="35"/>
      <c r="I36" s="48"/>
    </row>
    <row r="38" spans="2:9" x14ac:dyDescent="0.3">
      <c r="D38" s="45" t="s">
        <v>10</v>
      </c>
      <c r="E38" s="45"/>
      <c r="F38" s="45"/>
      <c r="G38" s="45"/>
      <c r="H38" s="45"/>
      <c r="I38" s="45"/>
    </row>
  </sheetData>
  <sheetProtection algorithmName="SHA-512" hashValue="q7OmkPPRzd8DxPXleJV3tMOPAmYUBBdwG+3Hz+Uj/Nu57kWGgaNnVS4Z7Gm5/Y2U0X3wZO9RhlazmLCuPd3OUQ==" saltValue="RhGpFrPgqGsQ7xvVl04Pjg==" spinCount="100000" sheet="1" objects="1" scenarios="1"/>
  <mergeCells count="54">
    <mergeCell ref="B7:B9"/>
    <mergeCell ref="C7:C9"/>
    <mergeCell ref="F7:F9"/>
    <mergeCell ref="H7:H9"/>
    <mergeCell ref="B2:O2"/>
    <mergeCell ref="B3:O3"/>
    <mergeCell ref="B4:O4"/>
    <mergeCell ref="I7:I9"/>
    <mergeCell ref="B10:B12"/>
    <mergeCell ref="C10:C12"/>
    <mergeCell ref="F10:F12"/>
    <mergeCell ref="H10:H12"/>
    <mergeCell ref="I10:I12"/>
    <mergeCell ref="B13:B15"/>
    <mergeCell ref="C13:C15"/>
    <mergeCell ref="F13:F15"/>
    <mergeCell ref="H13:H15"/>
    <mergeCell ref="I13:I15"/>
    <mergeCell ref="B19:B21"/>
    <mergeCell ref="C19:C21"/>
    <mergeCell ref="F19:F21"/>
    <mergeCell ref="H19:H21"/>
    <mergeCell ref="I19:I21"/>
    <mergeCell ref="B16:B18"/>
    <mergeCell ref="C16:C18"/>
    <mergeCell ref="F16:F18"/>
    <mergeCell ref="H16:H18"/>
    <mergeCell ref="I16:I18"/>
    <mergeCell ref="B22:B24"/>
    <mergeCell ref="C22:C24"/>
    <mergeCell ref="F22:F24"/>
    <mergeCell ref="H22:H24"/>
    <mergeCell ref="I22:I24"/>
    <mergeCell ref="D38:I38"/>
    <mergeCell ref="B25:B27"/>
    <mergeCell ref="C25:C27"/>
    <mergeCell ref="F25:F27"/>
    <mergeCell ref="H25:H27"/>
    <mergeCell ref="I25:I27"/>
    <mergeCell ref="B28:B30"/>
    <mergeCell ref="C28:C30"/>
    <mergeCell ref="F28:F30"/>
    <mergeCell ref="H28:H30"/>
    <mergeCell ref="I28:I30"/>
    <mergeCell ref="B34:B36"/>
    <mergeCell ref="C34:C36"/>
    <mergeCell ref="F34:F36"/>
    <mergeCell ref="H34:H36"/>
    <mergeCell ref="I34:I36"/>
    <mergeCell ref="B31:B33"/>
    <mergeCell ref="C31:C33"/>
    <mergeCell ref="F31:F33"/>
    <mergeCell ref="H31:H33"/>
    <mergeCell ref="I31:I33"/>
  </mergeCells>
  <pageMargins left="0.23622047244094491" right="0.23622047244094491" top="0.35433070866141736" bottom="0.35433070866141736" header="0.31496062992125984" footer="0.31496062992125984"/>
  <pageSetup paperSize="9" orientation="landscape" r:id="rId1"/>
  <ignoredErrors>
    <ignoredError sqref="H7 F10 H10 F13 H13 F16 H16 F19 H19 F22 H22 F25 H25 F28 H28 F31 H31 F34 H34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Asmeninė įskaita</vt:lpstr>
      <vt:lpstr>Asmeninė įskaita (reitinguota)</vt:lpstr>
      <vt:lpstr>Komandinė įskaita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mokytojai</dc:creator>
  <cp:lastModifiedBy>mokytojai</cp:lastModifiedBy>
  <cp:lastPrinted>2022-05-30T11:00:28Z</cp:lastPrinted>
  <dcterms:created xsi:type="dcterms:W3CDTF">2022-01-22T16:37:38Z</dcterms:created>
  <dcterms:modified xsi:type="dcterms:W3CDTF">2022-05-30T11:04:50Z</dcterms:modified>
</cp:coreProperties>
</file>